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áloha 17_12_22\OBECNÍ ÚŘAD\Rozpočet\2022\"/>
    </mc:Choice>
  </mc:AlternateContent>
  <xr:revisionPtr revIDLastSave="0" documentId="13_ncr:1_{B9B4474F-C9D5-41F0-ABAA-41386846892E}" xr6:coauthVersionLast="47" xr6:coauthVersionMax="47" xr10:uidLastSave="{00000000-0000-0000-0000-000000000000}"/>
  <bookViews>
    <workbookView xWindow="-110" yWindow="-110" windowWidth="19420" windowHeight="10300" xr2:uid="{8486EE96-ADF6-420E-9190-70FF167F9E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5" i="1"/>
  <c r="D11" i="1"/>
  <c r="D63" i="1"/>
  <c r="D58" i="1"/>
  <c r="D52" i="1"/>
  <c r="D47" i="1"/>
  <c r="D42" i="1"/>
  <c r="D37" i="1"/>
  <c r="D29" i="1"/>
  <c r="D66" i="1" l="1"/>
  <c r="D22" i="1"/>
  <c r="D72" i="1" l="1"/>
  <c r="D71" i="1"/>
</calcChain>
</file>

<file path=xl/sharedStrings.xml><?xml version="1.0" encoding="utf-8"?>
<sst xmlns="http://schemas.openxmlformats.org/spreadsheetml/2006/main" count="73" uniqueCount="54">
  <si>
    <t>Činnost místní správy</t>
  </si>
  <si>
    <t>Drobný dlouhodobý hmotný majetek</t>
  </si>
  <si>
    <t>I. Rozpočtové příjmy</t>
  </si>
  <si>
    <t>Paragraf</t>
  </si>
  <si>
    <t>Položka</t>
  </si>
  <si>
    <t>Text</t>
  </si>
  <si>
    <t>Návrh v Kč</t>
  </si>
  <si>
    <t>Popis</t>
  </si>
  <si>
    <t>Rozpočtové příjmy celkem:</t>
  </si>
  <si>
    <t>II. Rozpočtové výdaje</t>
  </si>
  <si>
    <t>Celkem za 6171</t>
  </si>
  <si>
    <t>III. Financování</t>
  </si>
  <si>
    <t>Změna stavu krátkodobých prostředků na bankovních účtech</t>
  </si>
  <si>
    <t>MD +</t>
  </si>
  <si>
    <t>Financování rozpočtu celkem:</t>
  </si>
  <si>
    <t>Ing. Zdeněk Kočí</t>
  </si>
  <si>
    <t>Starosta obce</t>
  </si>
  <si>
    <t>Rozpočtové výdaje celkem:</t>
  </si>
  <si>
    <t>Obec Haškovcova Lhota, Haškovcova Lhota čp. 5, 391 65</t>
  </si>
  <si>
    <t>Celkem za 0000</t>
  </si>
  <si>
    <t>Péče o vzhled obcí a veřejnou zeleň</t>
  </si>
  <si>
    <t>Ostatní osobní výdaje</t>
  </si>
  <si>
    <t>Celkem za 3745</t>
  </si>
  <si>
    <t>Nákup materiálu jinde nezařazený</t>
  </si>
  <si>
    <t>0000</t>
  </si>
  <si>
    <t xml:space="preserve">Pitná voda </t>
  </si>
  <si>
    <t>Stavby</t>
  </si>
  <si>
    <t>Celkem za 2310</t>
  </si>
  <si>
    <t>Ostatní záležitosti kultury</t>
  </si>
  <si>
    <t>Celkem za 3319</t>
  </si>
  <si>
    <t xml:space="preserve">Komunální služby a územní rozvoj jinde nezařazené </t>
  </si>
  <si>
    <t xml:space="preserve"> Nákup ostatních služeb</t>
  </si>
  <si>
    <t>Pohoštění</t>
  </si>
  <si>
    <t>Celkem za 3339</t>
  </si>
  <si>
    <t>Požární ochrana - dobrovolná část</t>
  </si>
  <si>
    <t>Elektrická energie</t>
  </si>
  <si>
    <t>Opravy a udržování</t>
  </si>
  <si>
    <t>Celkem za 5512</t>
  </si>
  <si>
    <t>Volby do zastupitelstev územních samosprávných celků</t>
  </si>
  <si>
    <t>Celkem za 6115</t>
  </si>
  <si>
    <t>Cestovné</t>
  </si>
  <si>
    <t>Bez ODPA / Příjem z daně z příjmů FO placené plátci</t>
  </si>
  <si>
    <t>Bez ODPA / Př.z DPFO vybírané srážkou podle zvlášt.sazby daně</t>
  </si>
  <si>
    <t>Bez ODPA / Příjem z daně z přidané hodnoty</t>
  </si>
  <si>
    <t>Bez ODPA / Příjem z poplatku z pobytu</t>
  </si>
  <si>
    <t>Neinv.př.transfery ze SR v rámci souhr.dot.vztahu</t>
  </si>
  <si>
    <t>Př.z poskytov. služeb, výrobků,prací,výkonů a práv</t>
  </si>
  <si>
    <t>Pěstební činnost</t>
  </si>
  <si>
    <t>Celkem za 1031</t>
  </si>
  <si>
    <t>Komunální služby a územní rozvoj jinde nezařazené</t>
  </si>
  <si>
    <t>Příjem z pronájmu nebo pachtu pozemků</t>
  </si>
  <si>
    <t>Celkem za 3639</t>
  </si>
  <si>
    <t>V Haškovcově Lhotě dne 20.12.2022</t>
  </si>
  <si>
    <t>4. ROZPOČTOVÁ ZMĚNA PRO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</si>
</sst>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_-* #,##0.00\ _K_č_-;\-* #,##0.00\ _K_č_-;_-* &quot;-&quot;??\ _K_č_-;_-@_-"/>
    <numFmt numFmtId="166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165" fontId="5" fillId="0" borderId="0">
      <alignment vertical="top"/>
      <protection locked="0"/>
    </xf>
    <xf numFmtId="0" fontId="8" fillId="0" borderId="0" applyAlignment="0"/>
    <xf numFmtId="165" fontId="5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1" applyAlignment="1">
      <alignment vertical="top" wrapText="1"/>
    </xf>
    <xf numFmtId="0" fontId="4" fillId="0" borderId="0" xfId="1" applyFont="1" applyAlignment="1">
      <alignment horizontal="center" vertical="top"/>
    </xf>
    <xf numFmtId="0" fontId="2" fillId="0" borderId="0" xfId="1">
      <alignment vertical="center"/>
    </xf>
    <xf numFmtId="0" fontId="4" fillId="0" borderId="0" xfId="1" applyFont="1" applyAlignment="1">
      <alignment horizontal="left" vertical="top"/>
    </xf>
    <xf numFmtId="0" fontId="2" fillId="0" borderId="1" xfId="1" applyBorder="1" applyAlignment="1">
      <alignment horizontal="center" vertical="top"/>
    </xf>
    <xf numFmtId="166" fontId="2" fillId="0" borderId="1" xfId="2" applyNumberFormat="1" applyFont="1" applyBorder="1" applyAlignment="1" applyProtection="1">
      <alignment horizontal="center" vertical="top"/>
    </xf>
    <xf numFmtId="0" fontId="3" fillId="0" borderId="1" xfId="1" applyFont="1" applyBorder="1" applyAlignment="1">
      <alignment horizontal="left" vertical="top" wrapText="1"/>
    </xf>
    <xf numFmtId="164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6" fontId="4" fillId="0" borderId="0" xfId="2" applyNumberFormat="1" applyFont="1" applyAlignment="1" applyProtection="1">
      <alignment horizontal="center" vertical="top"/>
    </xf>
    <xf numFmtId="166" fontId="2" fillId="0" borderId="2" xfId="2" applyNumberFormat="1" applyFont="1" applyBorder="1" applyAlignment="1" applyProtection="1">
      <alignment horizontal="right" vertical="top"/>
    </xf>
    <xf numFmtId="166" fontId="4" fillId="0" borderId="0" xfId="2" applyNumberFormat="1" applyFont="1" applyAlignment="1" applyProtection="1">
      <alignment horizontal="right" vertical="top"/>
    </xf>
    <xf numFmtId="0" fontId="4" fillId="0" borderId="0" xfId="1" applyFont="1" applyAlignment="1">
      <alignment horizontal="left"/>
    </xf>
    <xf numFmtId="166" fontId="2" fillId="0" borderId="0" xfId="2" applyNumberFormat="1" applyFont="1" applyAlignment="1" applyProtection="1">
      <alignment horizontal="left" vertical="top"/>
    </xf>
    <xf numFmtId="0" fontId="2" fillId="0" borderId="3" xfId="1" applyBorder="1" applyAlignment="1">
      <alignment horizontal="left" vertical="top"/>
    </xf>
    <xf numFmtId="0" fontId="2" fillId="0" borderId="3" xfId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/>
    </xf>
    <xf numFmtId="166" fontId="2" fillId="0" borderId="3" xfId="2" applyNumberFormat="1" applyFont="1" applyBorder="1" applyAlignment="1" applyProtection="1">
      <alignment horizontal="right" vertical="center"/>
    </xf>
    <xf numFmtId="0" fontId="2" fillId="0" borderId="3" xfId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14" fontId="2" fillId="0" borderId="0" xfId="1" applyNumberFormat="1" applyAlignment="1">
      <alignment horizontal="left" vertical="top"/>
    </xf>
    <xf numFmtId="0" fontId="0" fillId="0" borderId="2" xfId="0" applyBorder="1"/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2" fillId="0" borderId="5" xfId="1" applyBorder="1" applyAlignment="1">
      <alignment horizontal="center" vertical="top"/>
    </xf>
    <xf numFmtId="0" fontId="2" fillId="0" borderId="4" xfId="1" applyBorder="1" applyAlignment="1">
      <alignment horizontal="center" vertical="top"/>
    </xf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vertical="center" wrapText="1" shrinkToFit="1"/>
    </xf>
    <xf numFmtId="164" fontId="0" fillId="0" borderId="0" xfId="0" applyNumberFormat="1" applyAlignment="1">
      <alignment vertical="center"/>
    </xf>
    <xf numFmtId="4" fontId="0" fillId="0" borderId="2" xfId="0" applyNumberFormat="1" applyBorder="1"/>
    <xf numFmtId="4" fontId="1" fillId="0" borderId="0" xfId="0" applyNumberFormat="1" applyFont="1"/>
    <xf numFmtId="164" fontId="0" fillId="0" borderId="2" xfId="0" applyNumberFormat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 shrinkToFit="1"/>
    </xf>
    <xf numFmtId="164" fontId="1" fillId="0" borderId="0" xfId="0" applyNumberFormat="1" applyFont="1" applyAlignment="1">
      <alignment vertical="center"/>
    </xf>
    <xf numFmtId="0" fontId="2" fillId="0" borderId="0" xfId="1" applyFont="1" applyAlignment="1">
      <alignment horizontal="left" vertical="top"/>
    </xf>
    <xf numFmtId="0" fontId="0" fillId="0" borderId="2" xfId="0" applyFont="1" applyBorder="1"/>
    <xf numFmtId="164" fontId="0" fillId="0" borderId="2" xfId="0" applyNumberFormat="1" applyFont="1" applyBorder="1"/>
    <xf numFmtId="164" fontId="1" fillId="0" borderId="0" xfId="0" applyNumberFormat="1" applyFont="1"/>
    <xf numFmtId="164" fontId="0" fillId="0" borderId="2" xfId="0" applyNumberFormat="1" applyBorder="1"/>
  </cellXfs>
  <cellStyles count="5">
    <cellStyle name="Čárka 2" xfId="2" xr:uid="{DE9D1E16-5DE7-421E-BA5B-E43FFC7942D4}"/>
    <cellStyle name="Čárka 3" xfId="4" xr:uid="{BE75CEDE-34BD-4C62-A71C-76801F530A8A}"/>
    <cellStyle name="Normální" xfId="0" builtinId="0"/>
    <cellStyle name="Normální 2" xfId="1" xr:uid="{76700E62-0694-47C2-9F28-05E6FB924C3B}"/>
    <cellStyle name="Normální 3" xfId="3" xr:uid="{9C9D9763-1677-4670-AAE8-ED126A5FF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3B88-3B07-40C9-87DC-36612A278D0F}">
  <dimension ref="A1:K78"/>
  <sheetViews>
    <sheetView tabSelected="1" topLeftCell="A55" workbookViewId="0">
      <selection activeCell="A27" sqref="A27:XFD27"/>
    </sheetView>
  </sheetViews>
  <sheetFormatPr defaultRowHeight="14.5" x14ac:dyDescent="0.35"/>
  <cols>
    <col min="1" max="1" width="19.26953125" bestFit="1" customWidth="1"/>
    <col min="3" max="3" width="55.1796875" customWidth="1"/>
    <col min="4" max="4" width="14.7265625" style="2" bestFit="1" customWidth="1"/>
    <col min="5" max="5" width="17.7265625" style="1" customWidth="1"/>
  </cols>
  <sheetData>
    <row r="1" spans="1:11" ht="40.5" customHeight="1" x14ac:dyDescent="0.35">
      <c r="A1" s="32" t="s">
        <v>18</v>
      </c>
      <c r="B1" s="32"/>
      <c r="C1" s="32"/>
      <c r="D1" s="32"/>
      <c r="E1" s="32"/>
      <c r="F1" s="3"/>
      <c r="G1" s="3"/>
      <c r="H1" s="3"/>
      <c r="I1" s="3"/>
      <c r="J1" s="3"/>
      <c r="K1" s="3"/>
    </row>
    <row r="2" spans="1:11" x14ac:dyDescent="0.35">
      <c r="A2" s="33" t="s">
        <v>53</v>
      </c>
      <c r="B2" s="33"/>
      <c r="C2" s="33"/>
      <c r="D2" s="33"/>
    </row>
    <row r="3" spans="1:11" x14ac:dyDescent="0.35">
      <c r="A3" s="6" t="s">
        <v>2</v>
      </c>
      <c r="B3" s="5"/>
      <c r="C3" s="5"/>
      <c r="D3" s="5"/>
      <c r="E3" s="5"/>
      <c r="F3" s="4"/>
      <c r="G3" s="4"/>
      <c r="H3" s="4"/>
    </row>
    <row r="4" spans="1:11" x14ac:dyDescent="0.35">
      <c r="A4" s="7" t="s">
        <v>3</v>
      </c>
      <c r="B4" s="7" t="s">
        <v>4</v>
      </c>
      <c r="C4" s="7" t="s">
        <v>5</v>
      </c>
      <c r="D4" s="8" t="s">
        <v>6</v>
      </c>
      <c r="E4" s="9" t="s">
        <v>7</v>
      </c>
      <c r="F4" s="4"/>
      <c r="G4" s="4"/>
      <c r="H4" s="4"/>
    </row>
    <row r="5" spans="1:11" x14ac:dyDescent="0.35">
      <c r="A5" s="36" t="s">
        <v>24</v>
      </c>
      <c r="B5">
        <v>1111</v>
      </c>
      <c r="C5" t="s">
        <v>41</v>
      </c>
      <c r="D5" s="1">
        <v>-50000</v>
      </c>
      <c r="E5"/>
      <c r="F5" s="4"/>
      <c r="G5" s="4"/>
      <c r="H5" s="4"/>
    </row>
    <row r="6" spans="1:11" x14ac:dyDescent="0.35">
      <c r="A6" s="47"/>
      <c r="B6">
        <v>1113</v>
      </c>
      <c r="C6" t="s">
        <v>42</v>
      </c>
      <c r="D6" s="1">
        <v>4500</v>
      </c>
      <c r="E6"/>
      <c r="F6" s="4"/>
      <c r="G6" s="4"/>
      <c r="H6" s="4"/>
    </row>
    <row r="7" spans="1:11" x14ac:dyDescent="0.35">
      <c r="A7" s="47"/>
      <c r="B7">
        <v>1211</v>
      </c>
      <c r="C7" t="s">
        <v>43</v>
      </c>
      <c r="D7" s="1">
        <v>2200</v>
      </c>
      <c r="E7"/>
      <c r="F7" s="4"/>
      <c r="G7" s="4"/>
      <c r="H7" s="4"/>
    </row>
    <row r="8" spans="1:11" x14ac:dyDescent="0.35">
      <c r="A8" s="47"/>
      <c r="B8">
        <v>1211</v>
      </c>
      <c r="C8" t="s">
        <v>43</v>
      </c>
      <c r="D8" s="1">
        <v>50000</v>
      </c>
      <c r="E8"/>
      <c r="F8" s="4"/>
      <c r="G8" s="4"/>
      <c r="H8" s="4"/>
    </row>
    <row r="9" spans="1:11" x14ac:dyDescent="0.35">
      <c r="A9" s="47"/>
      <c r="B9">
        <v>1342</v>
      </c>
      <c r="C9" t="s">
        <v>44</v>
      </c>
      <c r="D9" s="1">
        <v>12000</v>
      </c>
      <c r="E9"/>
      <c r="F9" s="4"/>
      <c r="G9" s="4"/>
      <c r="H9" s="4"/>
    </row>
    <row r="10" spans="1:11" x14ac:dyDescent="0.35">
      <c r="A10" s="48"/>
      <c r="B10" s="48">
        <v>4112</v>
      </c>
      <c r="C10" s="48" t="s">
        <v>45</v>
      </c>
      <c r="D10" s="49">
        <v>-4500</v>
      </c>
      <c r="E10" s="48"/>
      <c r="F10" s="4"/>
      <c r="G10" s="4"/>
      <c r="H10" s="4"/>
    </row>
    <row r="11" spans="1:11" x14ac:dyDescent="0.35">
      <c r="A11" t="s">
        <v>19</v>
      </c>
      <c r="D11" s="50">
        <f>SUM(D5:D10)</f>
        <v>14200</v>
      </c>
      <c r="E11"/>
      <c r="F11" s="4"/>
      <c r="G11" s="4"/>
      <c r="H11" s="4"/>
    </row>
    <row r="12" spans="1:11" x14ac:dyDescent="0.35">
      <c r="D12" s="1"/>
      <c r="E12"/>
      <c r="F12" s="4"/>
      <c r="G12" s="4"/>
      <c r="H12" s="4"/>
    </row>
    <row r="13" spans="1:11" x14ac:dyDescent="0.35">
      <c r="A13" t="s">
        <v>47</v>
      </c>
      <c r="D13" s="1"/>
      <c r="E13"/>
      <c r="F13" s="4"/>
      <c r="G13" s="4"/>
      <c r="H13" s="4"/>
    </row>
    <row r="14" spans="1:11" x14ac:dyDescent="0.35">
      <c r="A14" s="30">
        <v>1031</v>
      </c>
      <c r="B14" s="30">
        <v>2111</v>
      </c>
      <c r="C14" s="30" t="s">
        <v>46</v>
      </c>
      <c r="D14" s="51">
        <v>-40000</v>
      </c>
      <c r="E14" s="30"/>
      <c r="F14" s="4"/>
      <c r="G14" s="4"/>
      <c r="H14" s="4"/>
    </row>
    <row r="15" spans="1:11" x14ac:dyDescent="0.35">
      <c r="A15" t="s">
        <v>48</v>
      </c>
      <c r="D15" s="50">
        <f>D14</f>
        <v>-40000</v>
      </c>
      <c r="E15"/>
      <c r="F15" s="4"/>
      <c r="G15" s="4"/>
      <c r="H15" s="4"/>
    </row>
    <row r="16" spans="1:11" x14ac:dyDescent="0.35">
      <c r="D16" s="1"/>
      <c r="E16"/>
      <c r="F16" s="4"/>
      <c r="G16" s="4"/>
      <c r="H16" s="4"/>
    </row>
    <row r="17" spans="1:8" x14ac:dyDescent="0.35">
      <c r="A17" t="s">
        <v>49</v>
      </c>
      <c r="D17" s="1"/>
      <c r="E17"/>
      <c r="F17" s="4"/>
      <c r="G17" s="4"/>
      <c r="H17" s="4"/>
    </row>
    <row r="18" spans="1:8" x14ac:dyDescent="0.35">
      <c r="A18" s="30">
        <v>3639</v>
      </c>
      <c r="B18" s="30">
        <v>2131</v>
      </c>
      <c r="C18" s="30" t="s">
        <v>50</v>
      </c>
      <c r="D18" s="51">
        <v>40000</v>
      </c>
      <c r="E18" s="30"/>
      <c r="F18" s="4"/>
      <c r="G18" s="4"/>
      <c r="H18" s="4"/>
    </row>
    <row r="19" spans="1:8" x14ac:dyDescent="0.35">
      <c r="A19" t="s">
        <v>51</v>
      </c>
      <c r="D19" s="10">
        <f>D18</f>
        <v>40000</v>
      </c>
      <c r="E19"/>
      <c r="F19" s="4"/>
      <c r="G19" s="4"/>
      <c r="H19" s="4"/>
    </row>
    <row r="20" spans="1:8" ht="5" customHeight="1" x14ac:dyDescent="0.35">
      <c r="D20" s="1"/>
      <c r="E20"/>
      <c r="F20" s="4"/>
      <c r="G20" s="4"/>
      <c r="H20" s="4"/>
    </row>
    <row r="21" spans="1:8" x14ac:dyDescent="0.35">
      <c r="A21" s="30"/>
      <c r="B21" s="30"/>
      <c r="C21" s="30"/>
      <c r="D21" s="51"/>
      <c r="E21" s="30"/>
      <c r="F21" s="4"/>
      <c r="G21" s="4"/>
      <c r="H21" s="4"/>
    </row>
    <row r="22" spans="1:8" x14ac:dyDescent="0.35">
      <c r="A22" s="6" t="s">
        <v>8</v>
      </c>
      <c r="D22" s="50">
        <f>D19+D15+D11</f>
        <v>14200</v>
      </c>
      <c r="E22"/>
      <c r="F22" s="4"/>
      <c r="G22" s="4"/>
      <c r="H22" s="4"/>
    </row>
    <row r="23" spans="1:8" x14ac:dyDescent="0.35">
      <c r="D23" s="1"/>
      <c r="E23"/>
      <c r="F23" s="4"/>
      <c r="G23" s="4"/>
      <c r="H23" s="4"/>
    </row>
    <row r="24" spans="1:8" x14ac:dyDescent="0.35">
      <c r="D24" s="1"/>
      <c r="E24"/>
      <c r="F24" s="4"/>
      <c r="G24" s="4"/>
      <c r="H24" s="4"/>
    </row>
    <row r="25" spans="1:8" x14ac:dyDescent="0.35">
      <c r="A25" s="11" t="s">
        <v>9</v>
      </c>
      <c r="B25" s="12"/>
      <c r="C25" s="12"/>
      <c r="D25" s="13"/>
      <c r="E25" s="14"/>
      <c r="F25" s="4"/>
      <c r="G25" s="4"/>
      <c r="H25" s="4"/>
    </row>
    <row r="26" spans="1:8" x14ac:dyDescent="0.35">
      <c r="A26" s="15" t="s">
        <v>3</v>
      </c>
      <c r="B26" s="15" t="s">
        <v>4</v>
      </c>
      <c r="C26" s="15" t="s">
        <v>5</v>
      </c>
      <c r="D26" s="8" t="s">
        <v>6</v>
      </c>
      <c r="E26" s="16" t="s">
        <v>7</v>
      </c>
      <c r="F26" s="4"/>
      <c r="G26" s="4"/>
      <c r="H26" s="4"/>
    </row>
    <row r="27" spans="1:8" x14ac:dyDescent="0.35">
      <c r="A27" s="36" t="s">
        <v>25</v>
      </c>
      <c r="D27" s="1"/>
      <c r="E27"/>
      <c r="F27" s="4"/>
      <c r="G27" s="4"/>
      <c r="H27" s="4"/>
    </row>
    <row r="28" spans="1:8" x14ac:dyDescent="0.35">
      <c r="A28" s="30">
        <v>2310</v>
      </c>
      <c r="B28" s="30">
        <v>6121</v>
      </c>
      <c r="C28" s="30" t="s">
        <v>26</v>
      </c>
      <c r="D28" s="40">
        <v>10000</v>
      </c>
      <c r="E28" s="30"/>
      <c r="G28" s="4"/>
      <c r="H28" s="4"/>
    </row>
    <row r="29" spans="1:8" x14ac:dyDescent="0.35">
      <c r="A29" t="s">
        <v>27</v>
      </c>
      <c r="D29" s="41">
        <f>D28</f>
        <v>10000</v>
      </c>
      <c r="E29"/>
      <c r="G29" s="4"/>
      <c r="H29" s="4"/>
    </row>
    <row r="30" spans="1:8" x14ac:dyDescent="0.35">
      <c r="D30" s="37"/>
      <c r="E30"/>
      <c r="G30" s="4"/>
      <c r="H30" s="4"/>
    </row>
    <row r="31" spans="1:8" x14ac:dyDescent="0.35">
      <c r="A31" t="s">
        <v>28</v>
      </c>
      <c r="D31" s="37"/>
      <c r="E31"/>
      <c r="G31" s="4"/>
      <c r="H31" s="4"/>
    </row>
    <row r="32" spans="1:8" x14ac:dyDescent="0.35">
      <c r="A32">
        <v>3319</v>
      </c>
      <c r="B32">
        <v>5139</v>
      </c>
      <c r="C32" t="s">
        <v>23</v>
      </c>
      <c r="D32" s="39">
        <v>4200</v>
      </c>
      <c r="G32" s="4"/>
      <c r="H32" s="4"/>
    </row>
    <row r="33" spans="1:8" x14ac:dyDescent="0.35">
      <c r="A33" s="13"/>
      <c r="B33" s="13">
        <v>5139</v>
      </c>
      <c r="C33" s="38" t="s">
        <v>23</v>
      </c>
      <c r="D33" s="39">
        <v>6000</v>
      </c>
      <c r="E33"/>
      <c r="F33" s="4"/>
      <c r="G33" s="4"/>
      <c r="H33" s="4"/>
    </row>
    <row r="34" spans="1:8" x14ac:dyDescent="0.35">
      <c r="A34" s="13"/>
      <c r="B34" s="13">
        <v>5169</v>
      </c>
      <c r="C34" s="38" t="s">
        <v>31</v>
      </c>
      <c r="D34" s="39">
        <v>-10000</v>
      </c>
      <c r="E34"/>
    </row>
    <row r="35" spans="1:8" x14ac:dyDescent="0.35">
      <c r="A35" s="13"/>
      <c r="B35" s="13">
        <v>5139</v>
      </c>
      <c r="C35" s="38" t="s">
        <v>23</v>
      </c>
      <c r="D35" s="39">
        <v>8000</v>
      </c>
      <c r="E35"/>
      <c r="F35" s="4"/>
      <c r="G35" s="4"/>
      <c r="H35" s="4"/>
    </row>
    <row r="36" spans="1:8" x14ac:dyDescent="0.35">
      <c r="A36" s="30"/>
      <c r="B36" s="30">
        <v>5175</v>
      </c>
      <c r="C36" s="30" t="s">
        <v>32</v>
      </c>
      <c r="D36" s="42">
        <v>-4000</v>
      </c>
      <c r="E36" s="30"/>
      <c r="F36" s="4"/>
      <c r="G36" s="4"/>
      <c r="H36" s="4"/>
    </row>
    <row r="37" spans="1:8" x14ac:dyDescent="0.35">
      <c r="A37" t="s">
        <v>29</v>
      </c>
      <c r="D37" s="43">
        <f>SUM(D32:D36)</f>
        <v>4200</v>
      </c>
      <c r="E37"/>
      <c r="F37" s="4"/>
      <c r="G37" s="4"/>
      <c r="H37" s="4"/>
    </row>
    <row r="38" spans="1:8" x14ac:dyDescent="0.35">
      <c r="D38" s="39"/>
      <c r="E38"/>
      <c r="F38" s="4"/>
      <c r="G38" s="4"/>
      <c r="H38" s="4"/>
    </row>
    <row r="39" spans="1:8" x14ac:dyDescent="0.35">
      <c r="A39" t="s">
        <v>30</v>
      </c>
      <c r="D39" s="39"/>
      <c r="E39"/>
      <c r="F39" s="4"/>
      <c r="G39" s="4"/>
      <c r="H39" s="4"/>
    </row>
    <row r="40" spans="1:8" x14ac:dyDescent="0.35">
      <c r="A40" s="13">
        <v>3639</v>
      </c>
      <c r="B40" s="13">
        <v>5139</v>
      </c>
      <c r="C40" s="38" t="s">
        <v>23</v>
      </c>
      <c r="D40" s="39">
        <v>-6000</v>
      </c>
      <c r="E40"/>
      <c r="F40" s="4"/>
      <c r="G40" s="4"/>
      <c r="H40" s="4"/>
    </row>
    <row r="41" spans="1:8" x14ac:dyDescent="0.35">
      <c r="A41" s="44"/>
      <c r="B41" s="44">
        <v>5137</v>
      </c>
      <c r="C41" s="45" t="s">
        <v>1</v>
      </c>
      <c r="D41" s="42">
        <v>6000</v>
      </c>
      <c r="E41" s="30"/>
      <c r="F41" s="4"/>
      <c r="G41" s="4"/>
      <c r="H41" s="4"/>
    </row>
    <row r="42" spans="1:8" x14ac:dyDescent="0.35">
      <c r="A42" t="s">
        <v>33</v>
      </c>
      <c r="B42" s="13"/>
      <c r="C42" s="38"/>
      <c r="D42" s="46">
        <f>SUM(D40:D41)</f>
        <v>0</v>
      </c>
      <c r="E42"/>
      <c r="F42" s="4"/>
      <c r="G42" s="4"/>
      <c r="H42" s="4"/>
    </row>
    <row r="43" spans="1:8" x14ac:dyDescent="0.35">
      <c r="A43" s="13"/>
      <c r="B43" s="13"/>
      <c r="C43" s="38"/>
      <c r="D43" s="39"/>
      <c r="E43"/>
      <c r="F43" s="4"/>
      <c r="G43" s="4"/>
      <c r="H43" s="4"/>
    </row>
    <row r="44" spans="1:8" x14ac:dyDescent="0.35">
      <c r="A44" s="13" t="s">
        <v>20</v>
      </c>
      <c r="B44" s="13"/>
      <c r="C44" s="38"/>
      <c r="D44" s="39"/>
      <c r="E44"/>
      <c r="F44" s="4"/>
      <c r="G44" s="4"/>
      <c r="H44" s="4"/>
    </row>
    <row r="45" spans="1:8" x14ac:dyDescent="0.35">
      <c r="A45">
        <v>3745</v>
      </c>
      <c r="B45" s="13">
        <v>5021</v>
      </c>
      <c r="C45" s="38" t="s">
        <v>21</v>
      </c>
      <c r="D45" s="39">
        <v>5000</v>
      </c>
      <c r="E45"/>
      <c r="F45" s="4"/>
      <c r="G45" s="4"/>
      <c r="H45" s="4"/>
    </row>
    <row r="46" spans="1:8" x14ac:dyDescent="0.35">
      <c r="A46" s="30"/>
      <c r="B46" s="44">
        <v>5139</v>
      </c>
      <c r="C46" s="45" t="s">
        <v>23</v>
      </c>
      <c r="D46" s="42">
        <v>-5000</v>
      </c>
      <c r="E46" s="30"/>
      <c r="F46" s="4"/>
      <c r="G46" s="4"/>
      <c r="H46" s="4"/>
    </row>
    <row r="47" spans="1:8" x14ac:dyDescent="0.35">
      <c r="A47" t="s">
        <v>22</v>
      </c>
      <c r="B47" s="13"/>
      <c r="C47" s="38"/>
      <c r="D47" s="46">
        <f>SUM(D45:D46)</f>
        <v>0</v>
      </c>
      <c r="E47"/>
      <c r="F47" s="4"/>
      <c r="G47" s="4"/>
      <c r="H47" s="4"/>
    </row>
    <row r="48" spans="1:8" x14ac:dyDescent="0.35">
      <c r="A48" s="13"/>
      <c r="B48" s="13"/>
      <c r="C48" s="38"/>
      <c r="D48" s="39"/>
      <c r="E48"/>
      <c r="F48" s="4"/>
      <c r="G48" s="4"/>
      <c r="H48" s="4"/>
    </row>
    <row r="49" spans="1:8" x14ac:dyDescent="0.35">
      <c r="A49" s="13" t="s">
        <v>34</v>
      </c>
      <c r="B49" s="13"/>
      <c r="C49" s="38"/>
      <c r="D49" s="39"/>
      <c r="E49"/>
      <c r="F49" s="4"/>
      <c r="G49" s="4"/>
      <c r="H49" s="4"/>
    </row>
    <row r="50" spans="1:8" x14ac:dyDescent="0.35">
      <c r="A50">
        <v>5512</v>
      </c>
      <c r="B50" s="13">
        <v>5154</v>
      </c>
      <c r="C50" s="38" t="s">
        <v>35</v>
      </c>
      <c r="D50" s="39">
        <v>300</v>
      </c>
      <c r="E50"/>
      <c r="F50" s="4"/>
      <c r="G50" s="4"/>
      <c r="H50" s="4"/>
    </row>
    <row r="51" spans="1:8" x14ac:dyDescent="0.35">
      <c r="A51" s="30"/>
      <c r="B51" s="44">
        <v>5171</v>
      </c>
      <c r="C51" s="45" t="s">
        <v>36</v>
      </c>
      <c r="D51" s="42">
        <v>-300</v>
      </c>
      <c r="E51" s="30"/>
      <c r="F51" s="4"/>
      <c r="G51" s="4"/>
      <c r="H51" s="4"/>
    </row>
    <row r="52" spans="1:8" x14ac:dyDescent="0.35">
      <c r="A52" t="s">
        <v>37</v>
      </c>
      <c r="B52" s="13"/>
      <c r="C52" s="38"/>
      <c r="D52" s="46">
        <f>SUM(D50:D51)</f>
        <v>0</v>
      </c>
      <c r="E52"/>
      <c r="F52" s="4"/>
      <c r="G52" s="4"/>
      <c r="H52" s="4"/>
    </row>
    <row r="53" spans="1:8" x14ac:dyDescent="0.35">
      <c r="A53" s="13"/>
      <c r="B53" s="13"/>
      <c r="C53" s="38"/>
      <c r="D53" s="39"/>
      <c r="E53"/>
      <c r="F53" s="4"/>
      <c r="G53" s="4"/>
      <c r="H53" s="4"/>
    </row>
    <row r="54" spans="1:8" x14ac:dyDescent="0.35">
      <c r="A54" s="13" t="s">
        <v>38</v>
      </c>
      <c r="B54" s="13"/>
      <c r="C54" s="38"/>
      <c r="D54" s="39"/>
      <c r="E54"/>
      <c r="F54" s="4"/>
      <c r="G54" s="4"/>
      <c r="H54" s="4"/>
    </row>
    <row r="55" spans="1:8" x14ac:dyDescent="0.35">
      <c r="A55">
        <v>6115</v>
      </c>
      <c r="B55" s="13">
        <v>5021</v>
      </c>
      <c r="C55" t="s">
        <v>21</v>
      </c>
      <c r="D55" s="39">
        <v>2000</v>
      </c>
      <c r="E55"/>
      <c r="F55" s="4"/>
      <c r="G55" s="4"/>
      <c r="H55" s="4"/>
    </row>
    <row r="56" spans="1:8" x14ac:dyDescent="0.35">
      <c r="B56" s="13">
        <v>5139</v>
      </c>
      <c r="C56" s="38" t="s">
        <v>23</v>
      </c>
      <c r="D56" s="39">
        <v>-3300</v>
      </c>
      <c r="E56"/>
      <c r="F56" s="4"/>
      <c r="G56" s="4"/>
      <c r="H56" s="4"/>
    </row>
    <row r="57" spans="1:8" x14ac:dyDescent="0.35">
      <c r="A57" s="30"/>
      <c r="B57" s="44">
        <v>5175</v>
      </c>
      <c r="C57" s="30" t="s">
        <v>32</v>
      </c>
      <c r="D57" s="42">
        <v>1300</v>
      </c>
      <c r="E57" s="30"/>
      <c r="F57" s="4"/>
      <c r="G57" s="4"/>
      <c r="H57" s="4"/>
    </row>
    <row r="58" spans="1:8" x14ac:dyDescent="0.35">
      <c r="A58" t="s">
        <v>39</v>
      </c>
      <c r="B58" s="13"/>
      <c r="D58" s="46">
        <f>SUM(D55:D57)</f>
        <v>0</v>
      </c>
      <c r="E58"/>
      <c r="F58" s="4"/>
      <c r="G58" s="4"/>
      <c r="H58" s="4"/>
    </row>
    <row r="59" spans="1:8" x14ac:dyDescent="0.35">
      <c r="A59" s="13"/>
      <c r="B59" s="13"/>
      <c r="C59" s="38"/>
      <c r="D59" s="39"/>
      <c r="E59"/>
      <c r="F59" s="4"/>
      <c r="G59" s="4"/>
      <c r="H59" s="4"/>
    </row>
    <row r="60" spans="1:8" x14ac:dyDescent="0.35">
      <c r="A60" s="13" t="s">
        <v>0</v>
      </c>
      <c r="B60" s="13"/>
      <c r="C60" s="38"/>
      <c r="D60" s="39"/>
      <c r="E60"/>
      <c r="F60" s="4"/>
      <c r="G60" s="4"/>
      <c r="H60" s="4"/>
    </row>
    <row r="61" spans="1:8" x14ac:dyDescent="0.35">
      <c r="A61">
        <v>6171</v>
      </c>
      <c r="B61" s="13">
        <v>5171</v>
      </c>
      <c r="C61" s="38" t="s">
        <v>36</v>
      </c>
      <c r="D61" s="39">
        <v>-2000</v>
      </c>
      <c r="E61"/>
      <c r="F61" s="4"/>
      <c r="G61" s="4"/>
      <c r="H61" s="4"/>
    </row>
    <row r="62" spans="1:8" x14ac:dyDescent="0.35">
      <c r="A62" s="30"/>
      <c r="B62" s="44">
        <v>5173</v>
      </c>
      <c r="C62" s="30" t="s">
        <v>40</v>
      </c>
      <c r="D62" s="42">
        <v>2000</v>
      </c>
      <c r="E62" s="30"/>
      <c r="F62" s="4"/>
      <c r="G62" s="4"/>
      <c r="H62" s="4"/>
    </row>
    <row r="63" spans="1:8" x14ac:dyDescent="0.35">
      <c r="A63" t="s">
        <v>10</v>
      </c>
      <c r="B63" s="13"/>
      <c r="C63" s="38"/>
      <c r="D63" s="46">
        <f>SUM(D61:D62)</f>
        <v>0</v>
      </c>
      <c r="E63"/>
      <c r="F63" s="4"/>
      <c r="G63" s="4"/>
      <c r="H63" s="4"/>
    </row>
    <row r="64" spans="1:8" ht="5" customHeight="1" x14ac:dyDescent="0.35">
      <c r="D64" s="1"/>
      <c r="E64"/>
      <c r="F64" s="4"/>
      <c r="G64" s="4"/>
      <c r="H64" s="4"/>
    </row>
    <row r="65" spans="1:8" x14ac:dyDescent="0.35">
      <c r="A65" s="27"/>
      <c r="B65" s="27"/>
      <c r="C65" s="27"/>
      <c r="D65" s="18"/>
      <c r="E65" s="28"/>
      <c r="F65" s="4"/>
      <c r="G65" s="4"/>
      <c r="H65" s="4"/>
    </row>
    <row r="66" spans="1:8" x14ac:dyDescent="0.35">
      <c r="A66" s="11" t="s">
        <v>17</v>
      </c>
      <c r="B66" s="12"/>
      <c r="C66" s="12"/>
      <c r="D66" s="19">
        <f>D63+D58+D52+D47+D42+D37+D29</f>
        <v>14200</v>
      </c>
      <c r="E66" s="14"/>
      <c r="F66" s="4"/>
      <c r="G66" s="4"/>
      <c r="H66" s="4"/>
    </row>
    <row r="67" spans="1:8" x14ac:dyDescent="0.35">
      <c r="A67" s="13"/>
      <c r="B67" s="13"/>
      <c r="C67" s="38"/>
      <c r="D67" s="39"/>
      <c r="E67"/>
      <c r="F67" s="4"/>
      <c r="G67" s="4"/>
      <c r="H67" s="4"/>
    </row>
    <row r="69" spans="1:8" x14ac:dyDescent="0.35">
      <c r="A69" s="20" t="s">
        <v>11</v>
      </c>
      <c r="B69" s="5"/>
      <c r="C69" s="5"/>
      <c r="D69" s="21"/>
      <c r="E69" s="5"/>
    </row>
    <row r="70" spans="1:8" x14ac:dyDescent="0.35">
      <c r="A70" s="7" t="s">
        <v>3</v>
      </c>
      <c r="B70" s="7" t="s">
        <v>4</v>
      </c>
      <c r="C70" s="7" t="s">
        <v>5</v>
      </c>
      <c r="D70" s="8" t="s">
        <v>6</v>
      </c>
      <c r="E70" s="9" t="s">
        <v>7</v>
      </c>
    </row>
    <row r="71" spans="1:8" x14ac:dyDescent="0.35">
      <c r="A71" s="22"/>
      <c r="B71" s="26">
        <v>8115</v>
      </c>
      <c r="C71" s="23" t="s">
        <v>12</v>
      </c>
      <c r="D71" s="25">
        <f>D22-D66</f>
        <v>0</v>
      </c>
      <c r="E71" s="24" t="s">
        <v>13</v>
      </c>
    </row>
    <row r="72" spans="1:8" x14ac:dyDescent="0.35">
      <c r="A72" s="6" t="s">
        <v>14</v>
      </c>
      <c r="B72" s="5"/>
      <c r="C72" s="5"/>
      <c r="D72" s="17">
        <f>D22-D66</f>
        <v>0</v>
      </c>
      <c r="E72" s="5"/>
    </row>
    <row r="73" spans="1:8" x14ac:dyDescent="0.35">
      <c r="A73" s="6"/>
      <c r="B73" s="5"/>
      <c r="C73" s="5"/>
      <c r="D73" s="17"/>
      <c r="E73" s="5"/>
    </row>
    <row r="74" spans="1:8" x14ac:dyDescent="0.35">
      <c r="A74" s="6"/>
      <c r="B74" s="5"/>
      <c r="C74" s="5"/>
      <c r="D74" s="17"/>
      <c r="E74" s="5"/>
    </row>
    <row r="75" spans="1:8" x14ac:dyDescent="0.35">
      <c r="A75" s="5"/>
      <c r="B75" s="5"/>
      <c r="C75" s="5"/>
      <c r="D75" s="19"/>
      <c r="E75" s="5"/>
    </row>
    <row r="76" spans="1:8" x14ac:dyDescent="0.35">
      <c r="A76" s="29" t="s">
        <v>52</v>
      </c>
      <c r="B76" s="5"/>
      <c r="C76" s="5"/>
      <c r="D76" s="34"/>
      <c r="E76" s="34"/>
    </row>
    <row r="77" spans="1:8" x14ac:dyDescent="0.35">
      <c r="A77" s="5"/>
      <c r="B77" s="5"/>
      <c r="C77" s="5"/>
      <c r="D77" s="35" t="s">
        <v>15</v>
      </c>
      <c r="E77" s="35"/>
    </row>
    <row r="78" spans="1:8" x14ac:dyDescent="0.35">
      <c r="A78" s="5"/>
      <c r="B78" s="5"/>
      <c r="C78" s="5"/>
      <c r="D78" s="31" t="s">
        <v>16</v>
      </c>
      <c r="E78" s="31"/>
    </row>
  </sheetData>
  <mergeCells count="5">
    <mergeCell ref="D78:E78"/>
    <mergeCell ref="A1:E1"/>
    <mergeCell ref="A2:D2"/>
    <mergeCell ref="D76:E76"/>
    <mergeCell ref="D77:E77"/>
  </mergeCells>
  <printOptions horizontalCentered="1"/>
  <pageMargins left="0.51181102362204722" right="0.7086614173228347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2023-02-08T09:26:50Z</cp:lastPrinted>
  <dcterms:created xsi:type="dcterms:W3CDTF">2022-09-14T09:53:20Z</dcterms:created>
  <dcterms:modified xsi:type="dcterms:W3CDTF">2023-02-08T09:27:01Z</dcterms:modified>
</cp:coreProperties>
</file>