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4\"/>
    </mc:Choice>
  </mc:AlternateContent>
  <xr:revisionPtr revIDLastSave="0" documentId="13_ncr:1_{9EDC90DF-4B36-4B18-A06F-84C41C6D3235}" xr6:coauthVersionLast="47" xr6:coauthVersionMax="47" xr10:uidLastSave="{00000000-0000-0000-0000-000000000000}"/>
  <bookViews>
    <workbookView xWindow="-110" yWindow="-110" windowWidth="19420" windowHeight="10300" xr2:uid="{8486EE96-ADF6-420E-9190-70FF167F9E5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29" i="1"/>
  <c r="D21" i="1"/>
  <c r="D25" i="1"/>
  <c r="D17" i="1"/>
  <c r="D10" i="1"/>
  <c r="D33" i="1" l="1"/>
  <c r="D44" i="1" l="1"/>
  <c r="D43" i="1"/>
</calcChain>
</file>

<file path=xl/sharedStrings.xml><?xml version="1.0" encoding="utf-8"?>
<sst xmlns="http://schemas.openxmlformats.org/spreadsheetml/2006/main" count="50" uniqueCount="36">
  <si>
    <t>I. Rozpočtové příjmy</t>
  </si>
  <si>
    <t>Paragraf</t>
  </si>
  <si>
    <t>Položka</t>
  </si>
  <si>
    <t>Text</t>
  </si>
  <si>
    <t>Návrh v Kč</t>
  </si>
  <si>
    <t>Popis</t>
  </si>
  <si>
    <t>Rozpočtové příjmy celkem:</t>
  </si>
  <si>
    <t>II. Rozpočtové výdaje</t>
  </si>
  <si>
    <t>III. Financování</t>
  </si>
  <si>
    <t>Změna stavu krátkodobých prostředků na bankovních účtech</t>
  </si>
  <si>
    <t>MD +</t>
  </si>
  <si>
    <t>Financování rozpočtu celkem:</t>
  </si>
  <si>
    <t>Ing. Zdeněk Kočí</t>
  </si>
  <si>
    <t>Starosta obce</t>
  </si>
  <si>
    <t>Rozpočtové výdaje celkem:</t>
  </si>
  <si>
    <t>Obec Haškovcova Lhota, Haškovcova Lhota čp. 5, 391 65</t>
  </si>
  <si>
    <t>Veřejné prostranství</t>
  </si>
  <si>
    <t>Workoutové hřiště</t>
  </si>
  <si>
    <t>Celkem za 3745</t>
  </si>
  <si>
    <t>Celkem za 6117</t>
  </si>
  <si>
    <t>2. ROZPOČTOVÁ ZMĚNA PRO ROK 2024</t>
  </si>
  <si>
    <t>0000</t>
  </si>
  <si>
    <t>Poplatek z ubytovací kapacity</t>
  </si>
  <si>
    <t>Daň z příjmů fyzických osob z kapit. výnosů</t>
  </si>
  <si>
    <t>Daň z nemovitostí</t>
  </si>
  <si>
    <t>Příjem z daně z hazardních her s výjimkou technických her</t>
  </si>
  <si>
    <t>Příjem z daně z technických her, neprovozovaných na internetu</t>
  </si>
  <si>
    <t>Podpora ostatních produkčních činností</t>
  </si>
  <si>
    <t>Lesní hospodářství</t>
  </si>
  <si>
    <t>Celkem za 1032</t>
  </si>
  <si>
    <t>Odvádění a čistění odpadních vod a nakládání s kaly</t>
  </si>
  <si>
    <t>Celkem za 2321</t>
  </si>
  <si>
    <t>Požární ochrana - dobrovolná část</t>
  </si>
  <si>
    <t>Volby do zastupitelstva kraje</t>
  </si>
  <si>
    <t>Činnost místní správy</t>
  </si>
  <si>
    <t>V Haškovcově Lhotě dne 15.9.2023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</si>
</sst>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_-* #,##0.00\ _K_č_-;\-* #,##0.00\ _K_č_-;_-* &quot;-&quot;??\ _K_č_-;_-@_-"/>
    <numFmt numFmtId="166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165" fontId="5" fillId="0" borderId="0">
      <alignment vertical="top"/>
      <protection locked="0"/>
    </xf>
    <xf numFmtId="0" fontId="8" fillId="0" borderId="0" applyAlignment="0"/>
    <xf numFmtId="165" fontId="5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1" applyAlignment="1">
      <alignment vertical="top" wrapText="1"/>
    </xf>
    <xf numFmtId="0" fontId="4" fillId="0" borderId="0" xfId="1" applyFont="1" applyAlignment="1">
      <alignment horizontal="center" vertical="top"/>
    </xf>
    <xf numFmtId="0" fontId="2" fillId="0" borderId="0" xfId="1">
      <alignment vertical="center"/>
    </xf>
    <xf numFmtId="0" fontId="4" fillId="0" borderId="0" xfId="1" applyFont="1" applyAlignment="1">
      <alignment horizontal="left" vertical="top"/>
    </xf>
    <xf numFmtId="0" fontId="2" fillId="0" borderId="1" xfId="1" applyBorder="1" applyAlignment="1">
      <alignment horizontal="center" vertical="top"/>
    </xf>
    <xf numFmtId="166" fontId="2" fillId="0" borderId="1" xfId="2" applyNumberFormat="1" applyFont="1" applyBorder="1" applyAlignment="1" applyProtection="1">
      <alignment horizontal="center" vertical="top"/>
    </xf>
    <xf numFmtId="0" fontId="3" fillId="0" borderId="1" xfId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6" fontId="4" fillId="0" borderId="0" xfId="2" applyNumberFormat="1" applyFont="1" applyAlignment="1" applyProtection="1">
      <alignment horizontal="center" vertical="top"/>
    </xf>
    <xf numFmtId="166" fontId="2" fillId="0" borderId="2" xfId="2" applyNumberFormat="1" applyFont="1" applyBorder="1" applyAlignment="1" applyProtection="1">
      <alignment horizontal="right" vertical="top"/>
    </xf>
    <xf numFmtId="166" fontId="4" fillId="0" borderId="0" xfId="2" applyNumberFormat="1" applyFont="1" applyAlignment="1" applyProtection="1">
      <alignment horizontal="right" vertical="top"/>
    </xf>
    <xf numFmtId="0" fontId="4" fillId="0" borderId="0" xfId="1" applyFont="1" applyAlignment="1">
      <alignment horizontal="left"/>
    </xf>
    <xf numFmtId="166" fontId="2" fillId="0" borderId="0" xfId="2" applyNumberFormat="1" applyFont="1" applyAlignment="1" applyProtection="1">
      <alignment horizontal="left" vertical="top"/>
    </xf>
    <xf numFmtId="0" fontId="2" fillId="0" borderId="3" xfId="1" applyBorder="1" applyAlignment="1">
      <alignment horizontal="left" vertical="top"/>
    </xf>
    <xf numFmtId="0" fontId="2" fillId="0" borderId="3" xfId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166" fontId="2" fillId="0" borderId="3" xfId="2" applyNumberFormat="1" applyFont="1" applyBorder="1" applyAlignment="1" applyProtection="1">
      <alignment horizontal="right" vertical="center"/>
    </xf>
    <xf numFmtId="0" fontId="2" fillId="0" borderId="3" xfId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14" fontId="2" fillId="0" borderId="0" xfId="1" applyNumberFormat="1" applyAlignment="1">
      <alignment horizontal="left" vertical="top"/>
    </xf>
    <xf numFmtId="0" fontId="0" fillId="0" borderId="2" xfId="0" applyBorder="1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vertical="center" wrapText="1" shrinkToFit="1"/>
    </xf>
    <xf numFmtId="164" fontId="0" fillId="0" borderId="0" xfId="0" applyNumberFormat="1" applyAlignment="1">
      <alignment vertical="center"/>
    </xf>
    <xf numFmtId="4" fontId="0" fillId="0" borderId="2" xfId="0" applyNumberFormat="1" applyBorder="1"/>
    <xf numFmtId="4" fontId="1" fillId="0" borderId="0" xfId="0" applyNumberFormat="1" applyFont="1"/>
    <xf numFmtId="164" fontId="0" fillId="0" borderId="2" xfId="0" applyNumberFormat="1" applyBorder="1"/>
    <xf numFmtId="164" fontId="1" fillId="0" borderId="0" xfId="0" applyNumberFormat="1" applyFont="1"/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4" xfId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166" fontId="2" fillId="0" borderId="0" xfId="2" applyNumberFormat="1" applyFont="1" applyBorder="1" applyAlignment="1" applyProtection="1">
      <alignment horizontal="center" vertical="top"/>
    </xf>
    <xf numFmtId="0" fontId="3" fillId="0" borderId="0" xfId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left" vertical="top"/>
    </xf>
    <xf numFmtId="0" fontId="0" fillId="0" borderId="0" xfId="0" applyAlignment="1">
      <alignment horizontal="center"/>
    </xf>
  </cellXfs>
  <cellStyles count="5">
    <cellStyle name="Čárka 2" xfId="2" xr:uid="{DE9D1E16-5DE7-421E-BA5B-E43FFC7942D4}"/>
    <cellStyle name="Čárka 3" xfId="4" xr:uid="{BE75CEDE-34BD-4C62-A71C-76801F530A8A}"/>
    <cellStyle name="Normální" xfId="0" builtinId="0"/>
    <cellStyle name="Normální 2" xfId="1" xr:uid="{76700E62-0694-47C2-9F28-05E6FB924C3B}"/>
    <cellStyle name="Normální 3" xfId="3" xr:uid="{9C9D9763-1677-4670-AAE8-ED126A5FF8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03B88-3B07-40C9-87DC-36612A278D0F}">
  <dimension ref="A1:K61"/>
  <sheetViews>
    <sheetView tabSelected="1" workbookViewId="0">
      <selection activeCell="A49" sqref="A49"/>
    </sheetView>
  </sheetViews>
  <sheetFormatPr defaultRowHeight="14.5" x14ac:dyDescent="0.35"/>
  <cols>
    <col min="1" max="1" width="19.26953125" bestFit="1" customWidth="1"/>
    <col min="3" max="3" width="55.1796875" customWidth="1"/>
    <col min="4" max="4" width="14.7265625" style="2" bestFit="1" customWidth="1"/>
    <col min="5" max="5" width="17.7265625" style="1" customWidth="1"/>
  </cols>
  <sheetData>
    <row r="1" spans="1:11" ht="40.5" customHeight="1" x14ac:dyDescent="0.35">
      <c r="A1" s="39" t="s">
        <v>15</v>
      </c>
      <c r="B1" s="39"/>
      <c r="C1" s="39"/>
      <c r="D1" s="39"/>
      <c r="E1" s="39"/>
      <c r="F1" s="3"/>
      <c r="G1" s="3"/>
      <c r="H1" s="3"/>
      <c r="I1" s="3"/>
      <c r="J1" s="3"/>
      <c r="K1" s="3"/>
    </row>
    <row r="2" spans="1:11" x14ac:dyDescent="0.35">
      <c r="A2" s="40" t="s">
        <v>20</v>
      </c>
      <c r="B2" s="40"/>
      <c r="C2" s="40"/>
      <c r="D2" s="40"/>
    </row>
    <row r="3" spans="1:11" x14ac:dyDescent="0.35">
      <c r="A3" s="6" t="s">
        <v>0</v>
      </c>
      <c r="B3" s="5"/>
      <c r="C3" s="5"/>
      <c r="D3" s="5"/>
      <c r="E3" s="5"/>
      <c r="F3" s="4"/>
      <c r="G3" s="4"/>
      <c r="H3" s="4"/>
    </row>
    <row r="4" spans="1:11" x14ac:dyDescent="0.35">
      <c r="A4" s="7" t="s">
        <v>1</v>
      </c>
      <c r="B4" s="7" t="s">
        <v>2</v>
      </c>
      <c r="C4" s="7" t="s">
        <v>3</v>
      </c>
      <c r="D4" s="8" t="s">
        <v>4</v>
      </c>
      <c r="E4" s="9" t="s">
        <v>5</v>
      </c>
      <c r="F4" s="4"/>
      <c r="G4" s="4"/>
      <c r="H4" s="4"/>
    </row>
    <row r="5" spans="1:11" x14ac:dyDescent="0.35">
      <c r="A5" s="30" t="s">
        <v>21</v>
      </c>
      <c r="B5">
        <v>1113</v>
      </c>
      <c r="C5" s="43" t="s">
        <v>23</v>
      </c>
      <c r="D5" s="44">
        <v>10000</v>
      </c>
      <c r="E5" s="45"/>
      <c r="F5" s="4"/>
      <c r="G5" s="4"/>
      <c r="H5" s="4"/>
    </row>
    <row r="6" spans="1:11" x14ac:dyDescent="0.35">
      <c r="A6" s="30"/>
      <c r="B6">
        <v>1345</v>
      </c>
      <c r="C6" s="43" t="s">
        <v>22</v>
      </c>
      <c r="D6" s="1">
        <v>5000</v>
      </c>
      <c r="E6"/>
      <c r="F6" s="4"/>
      <c r="G6" s="4"/>
      <c r="H6" s="4"/>
    </row>
    <row r="7" spans="1:11" x14ac:dyDescent="0.35">
      <c r="A7" s="30"/>
      <c r="B7">
        <v>1386</v>
      </c>
      <c r="C7" s="46" t="s">
        <v>25</v>
      </c>
      <c r="D7" s="1">
        <v>8000</v>
      </c>
      <c r="E7"/>
      <c r="F7" s="4"/>
      <c r="G7" s="4"/>
      <c r="H7" s="4"/>
    </row>
    <row r="8" spans="1:11" x14ac:dyDescent="0.35">
      <c r="A8" s="30"/>
      <c r="B8">
        <v>1387</v>
      </c>
      <c r="C8" s="46" t="s">
        <v>26</v>
      </c>
      <c r="D8" s="1">
        <v>4000</v>
      </c>
      <c r="E8"/>
      <c r="F8" s="4"/>
      <c r="G8" s="4"/>
      <c r="H8" s="4"/>
    </row>
    <row r="9" spans="1:11" x14ac:dyDescent="0.35">
      <c r="A9" s="30"/>
      <c r="B9">
        <v>1511</v>
      </c>
      <c r="C9" s="43" t="s">
        <v>24</v>
      </c>
      <c r="D9" s="1">
        <v>60000</v>
      </c>
      <c r="E9"/>
      <c r="F9" s="4"/>
      <c r="G9" s="4"/>
      <c r="H9" s="4"/>
    </row>
    <row r="10" spans="1:11" x14ac:dyDescent="0.35">
      <c r="A10" s="6" t="s">
        <v>6</v>
      </c>
      <c r="D10" s="37">
        <f>SUM(D5:D9)</f>
        <v>87000</v>
      </c>
      <c r="E10"/>
      <c r="F10" s="4"/>
      <c r="G10" s="4"/>
      <c r="H10" s="4"/>
    </row>
    <row r="11" spans="1:11" x14ac:dyDescent="0.35">
      <c r="D11" s="1"/>
      <c r="E11"/>
      <c r="F11" s="4"/>
      <c r="G11" s="4"/>
      <c r="H11" s="4"/>
    </row>
    <row r="12" spans="1:11" x14ac:dyDescent="0.35">
      <c r="D12" s="1"/>
      <c r="E12"/>
      <c r="F12" s="4"/>
      <c r="G12" s="4"/>
      <c r="H12" s="4"/>
    </row>
    <row r="13" spans="1:11" x14ac:dyDescent="0.35">
      <c r="A13" s="10" t="s">
        <v>7</v>
      </c>
      <c r="B13" s="11"/>
      <c r="C13" s="11"/>
      <c r="D13" s="12"/>
      <c r="E13" s="13"/>
      <c r="F13" s="4"/>
      <c r="G13" s="4"/>
      <c r="H13" s="4"/>
    </row>
    <row r="14" spans="1:11" x14ac:dyDescent="0.35">
      <c r="A14" s="14" t="s">
        <v>1</v>
      </c>
      <c r="B14" s="14" t="s">
        <v>2</v>
      </c>
      <c r="C14" s="14" t="s">
        <v>3</v>
      </c>
      <c r="D14" s="8" t="s">
        <v>4</v>
      </c>
      <c r="E14" s="15" t="s">
        <v>5</v>
      </c>
      <c r="F14" s="4"/>
      <c r="G14" s="4"/>
      <c r="H14" s="4"/>
    </row>
    <row r="15" spans="1:11" x14ac:dyDescent="0.35">
      <c r="A15" s="47" t="s">
        <v>28</v>
      </c>
      <c r="B15" s="47"/>
      <c r="C15" s="46"/>
      <c r="D15" s="1"/>
      <c r="E15" s="48"/>
      <c r="F15" s="4"/>
      <c r="G15" s="4"/>
      <c r="H15" s="4"/>
    </row>
    <row r="16" spans="1:11" x14ac:dyDescent="0.35">
      <c r="A16" s="49">
        <v>1032</v>
      </c>
      <c r="B16" s="49"/>
      <c r="C16" s="26" t="s">
        <v>27</v>
      </c>
      <c r="D16" s="36">
        <v>4000</v>
      </c>
      <c r="E16" s="50"/>
      <c r="F16" s="4"/>
      <c r="G16" s="4"/>
      <c r="H16" s="4"/>
    </row>
    <row r="17" spans="1:8" x14ac:dyDescent="0.35">
      <c r="A17" s="47" t="s">
        <v>29</v>
      </c>
      <c r="B17" s="47"/>
      <c r="C17" s="47"/>
      <c r="D17" s="37">
        <f>D16</f>
        <v>4000</v>
      </c>
      <c r="E17" s="48"/>
      <c r="F17" s="4"/>
      <c r="G17" s="4"/>
      <c r="H17" s="4"/>
    </row>
    <row r="18" spans="1:8" x14ac:dyDescent="0.35">
      <c r="A18" s="47"/>
      <c r="B18" s="47"/>
      <c r="C18" s="47"/>
      <c r="D18" s="1"/>
      <c r="E18" s="48"/>
      <c r="F18" s="4"/>
      <c r="G18" s="4"/>
      <c r="H18" s="4"/>
    </row>
    <row r="19" spans="1:8" x14ac:dyDescent="0.35">
      <c r="A19" s="46" t="s">
        <v>30</v>
      </c>
      <c r="B19" s="47"/>
      <c r="C19" s="47"/>
      <c r="D19" s="1"/>
      <c r="E19" s="48"/>
      <c r="F19" s="4"/>
      <c r="G19" s="4"/>
      <c r="H19" s="4"/>
    </row>
    <row r="20" spans="1:8" x14ac:dyDescent="0.35">
      <c r="A20" s="49">
        <v>2321</v>
      </c>
      <c r="B20" s="49"/>
      <c r="C20" s="26" t="s">
        <v>30</v>
      </c>
      <c r="D20" s="36">
        <v>20000</v>
      </c>
      <c r="E20" s="50"/>
      <c r="F20" s="4"/>
      <c r="G20" s="4"/>
      <c r="H20" s="4"/>
    </row>
    <row r="21" spans="1:8" x14ac:dyDescent="0.35">
      <c r="A21" s="47" t="s">
        <v>31</v>
      </c>
      <c r="B21" s="47"/>
      <c r="C21" s="47"/>
      <c r="D21" s="37">
        <f>D20</f>
        <v>20000</v>
      </c>
      <c r="E21" s="48"/>
      <c r="F21" s="4"/>
      <c r="G21" s="4"/>
      <c r="H21" s="4"/>
    </row>
    <row r="22" spans="1:8" x14ac:dyDescent="0.35">
      <c r="A22" s="47"/>
      <c r="B22" s="47"/>
      <c r="C22" s="47"/>
      <c r="D22" s="1"/>
      <c r="E22" s="48"/>
      <c r="F22" s="4"/>
      <c r="G22" s="4"/>
      <c r="H22" s="4"/>
    </row>
    <row r="23" spans="1:8" x14ac:dyDescent="0.35">
      <c r="A23" t="s">
        <v>16</v>
      </c>
      <c r="D23" s="31"/>
      <c r="E23"/>
      <c r="F23" s="4"/>
      <c r="G23" s="4"/>
      <c r="H23" s="4"/>
    </row>
    <row r="24" spans="1:8" x14ac:dyDescent="0.35">
      <c r="A24" s="51">
        <v>3745</v>
      </c>
      <c r="B24" s="29"/>
      <c r="C24" s="29" t="s">
        <v>17</v>
      </c>
      <c r="D24" s="34">
        <v>15000</v>
      </c>
      <c r="E24" s="29"/>
      <c r="F24" s="4"/>
      <c r="G24" s="4"/>
      <c r="H24" s="4"/>
    </row>
    <row r="25" spans="1:8" x14ac:dyDescent="0.35">
      <c r="A25" t="s">
        <v>18</v>
      </c>
      <c r="D25" s="35">
        <f>D24</f>
        <v>15000</v>
      </c>
      <c r="E25"/>
      <c r="F25" s="4"/>
      <c r="G25" s="4"/>
      <c r="H25" s="4"/>
    </row>
    <row r="26" spans="1:8" x14ac:dyDescent="0.35">
      <c r="A26" s="47"/>
      <c r="B26" s="47"/>
      <c r="C26" s="47"/>
      <c r="D26" s="1"/>
      <c r="E26" s="48"/>
      <c r="F26" s="4"/>
      <c r="G26" s="4"/>
      <c r="H26" s="4"/>
    </row>
    <row r="27" spans="1:8" x14ac:dyDescent="0.35">
      <c r="A27" s="46" t="s">
        <v>32</v>
      </c>
      <c r="B27" s="47"/>
      <c r="C27" s="47"/>
      <c r="D27" s="1"/>
      <c r="E27" s="48"/>
      <c r="F27" s="4"/>
      <c r="G27" s="4"/>
      <c r="H27" s="4"/>
    </row>
    <row r="28" spans="1:8" x14ac:dyDescent="0.35">
      <c r="A28" s="49">
        <v>5512</v>
      </c>
      <c r="B28" s="49"/>
      <c r="C28" s="26" t="s">
        <v>32</v>
      </c>
      <c r="D28" s="36">
        <v>1000</v>
      </c>
      <c r="E28" s="48"/>
      <c r="F28" s="4"/>
      <c r="G28" s="4"/>
      <c r="H28" s="4"/>
    </row>
    <row r="29" spans="1:8" x14ac:dyDescent="0.35">
      <c r="A29" t="s">
        <v>18</v>
      </c>
      <c r="D29" s="35">
        <f>D28</f>
        <v>1000</v>
      </c>
      <c r="E29" s="48"/>
      <c r="F29" s="4"/>
      <c r="G29" s="4"/>
      <c r="H29" s="4"/>
    </row>
    <row r="30" spans="1:8" x14ac:dyDescent="0.35">
      <c r="A30" s="47"/>
      <c r="B30" s="47"/>
      <c r="C30" s="47"/>
      <c r="D30" s="1"/>
      <c r="E30" s="48"/>
      <c r="F30" s="4"/>
      <c r="G30" s="4"/>
      <c r="H30" s="4"/>
    </row>
    <row r="31" spans="1:8" x14ac:dyDescent="0.35">
      <c r="A31" s="30" t="s">
        <v>33</v>
      </c>
      <c r="D31" s="1"/>
      <c r="E31"/>
      <c r="F31" s="4"/>
      <c r="G31" s="4"/>
      <c r="H31" s="4"/>
    </row>
    <row r="32" spans="1:8" x14ac:dyDescent="0.35">
      <c r="A32" s="51">
        <v>6115</v>
      </c>
      <c r="B32" s="29"/>
      <c r="C32" s="29" t="s">
        <v>33</v>
      </c>
      <c r="D32" s="34">
        <v>31500</v>
      </c>
      <c r="E32" s="29"/>
      <c r="F32" s="4"/>
      <c r="G32" s="4"/>
      <c r="H32" s="4"/>
    </row>
    <row r="33" spans="1:8" x14ac:dyDescent="0.35">
      <c r="A33" t="s">
        <v>19</v>
      </c>
      <c r="D33" s="35">
        <f>D32</f>
        <v>31500</v>
      </c>
      <c r="E33"/>
      <c r="F33" s="4"/>
      <c r="G33" s="4"/>
      <c r="H33" s="4"/>
    </row>
    <row r="34" spans="1:8" x14ac:dyDescent="0.35">
      <c r="D34" s="35"/>
      <c r="E34"/>
      <c r="F34" s="4"/>
      <c r="G34" s="4"/>
      <c r="H34" s="4"/>
    </row>
    <row r="35" spans="1:8" x14ac:dyDescent="0.35">
      <c r="A35" s="52" t="s">
        <v>34</v>
      </c>
      <c r="D35" s="35"/>
      <c r="E35"/>
      <c r="F35" s="4"/>
      <c r="G35" s="4"/>
      <c r="H35" s="4"/>
    </row>
    <row r="36" spans="1:8" x14ac:dyDescent="0.35">
      <c r="A36" s="53">
        <v>6171</v>
      </c>
      <c r="D36" s="35">
        <v>125000</v>
      </c>
      <c r="E36"/>
      <c r="F36" s="4"/>
      <c r="G36" s="4"/>
      <c r="H36" s="4"/>
    </row>
    <row r="37" spans="1:8" x14ac:dyDescent="0.35">
      <c r="A37" s="26"/>
      <c r="B37" s="26"/>
      <c r="C37" s="26"/>
      <c r="D37" s="17"/>
      <c r="E37" s="27"/>
      <c r="F37" s="4"/>
      <c r="G37" s="4"/>
      <c r="H37" s="4"/>
    </row>
    <row r="38" spans="1:8" x14ac:dyDescent="0.35">
      <c r="A38" s="10" t="s">
        <v>14</v>
      </c>
      <c r="B38" s="11"/>
      <c r="C38" s="11"/>
      <c r="D38" s="18">
        <f>D36+D33+D29+D25+D17</f>
        <v>176500</v>
      </c>
      <c r="E38" s="13"/>
      <c r="F38" s="4"/>
      <c r="G38" s="4"/>
      <c r="H38" s="4"/>
    </row>
    <row r="39" spans="1:8" x14ac:dyDescent="0.35">
      <c r="A39" s="12"/>
      <c r="B39" s="12"/>
      <c r="C39" s="32"/>
      <c r="D39" s="33"/>
      <c r="E39"/>
      <c r="F39" s="4"/>
      <c r="G39" s="4"/>
      <c r="H39" s="4"/>
    </row>
    <row r="40" spans="1:8" x14ac:dyDescent="0.35">
      <c r="F40" s="4"/>
      <c r="G40" s="4"/>
      <c r="H40" s="4"/>
    </row>
    <row r="41" spans="1:8" x14ac:dyDescent="0.35">
      <c r="A41" s="19" t="s">
        <v>8</v>
      </c>
      <c r="B41" s="5"/>
      <c r="C41" s="5"/>
      <c r="D41" s="20"/>
      <c r="E41" s="5"/>
      <c r="F41" s="4"/>
      <c r="G41" s="4"/>
      <c r="H41" s="4"/>
    </row>
    <row r="42" spans="1:8" x14ac:dyDescent="0.35">
      <c r="A42" s="7" t="s">
        <v>1</v>
      </c>
      <c r="B42" s="7" t="s">
        <v>2</v>
      </c>
      <c r="C42" s="7" t="s">
        <v>3</v>
      </c>
      <c r="D42" s="8" t="s">
        <v>4</v>
      </c>
      <c r="E42" s="9" t="s">
        <v>5</v>
      </c>
      <c r="F42" s="4"/>
      <c r="G42" s="4"/>
      <c r="H42" s="4"/>
    </row>
    <row r="43" spans="1:8" x14ac:dyDescent="0.35">
      <c r="A43" s="21"/>
      <c r="B43" s="25">
        <v>8115</v>
      </c>
      <c r="C43" s="22" t="s">
        <v>9</v>
      </c>
      <c r="D43" s="24">
        <f>D10-D38</f>
        <v>-89500</v>
      </c>
      <c r="E43" s="23" t="s">
        <v>10</v>
      </c>
      <c r="F43" s="4"/>
      <c r="G43" s="4"/>
      <c r="H43" s="4"/>
    </row>
    <row r="44" spans="1:8" x14ac:dyDescent="0.35">
      <c r="A44" s="6" t="s">
        <v>11</v>
      </c>
      <c r="B44" s="5"/>
      <c r="C44" s="5"/>
      <c r="D44" s="16">
        <f>D10-D38</f>
        <v>-89500</v>
      </c>
      <c r="E44" s="5"/>
      <c r="F44" s="4"/>
      <c r="G44" s="4"/>
      <c r="H44" s="4"/>
    </row>
    <row r="45" spans="1:8" x14ac:dyDescent="0.35">
      <c r="A45" s="6"/>
      <c r="B45" s="5"/>
      <c r="C45" s="5"/>
      <c r="D45" s="16"/>
      <c r="E45" s="5"/>
      <c r="F45" s="4"/>
      <c r="G45" s="4"/>
      <c r="H45" s="4"/>
    </row>
    <row r="46" spans="1:8" x14ac:dyDescent="0.35">
      <c r="A46" s="6"/>
      <c r="B46" s="5"/>
      <c r="C46" s="5"/>
      <c r="D46" s="16"/>
      <c r="E46" s="5"/>
      <c r="F46" s="4"/>
      <c r="G46" s="4"/>
      <c r="H46" s="4"/>
    </row>
    <row r="47" spans="1:8" x14ac:dyDescent="0.35">
      <c r="A47" s="5"/>
      <c r="B47" s="5"/>
      <c r="C47" s="5"/>
      <c r="D47" s="18"/>
      <c r="E47" s="5"/>
      <c r="F47" s="4"/>
      <c r="G47" s="4"/>
      <c r="H47" s="4"/>
    </row>
    <row r="48" spans="1:8" x14ac:dyDescent="0.35">
      <c r="A48" s="28" t="s">
        <v>35</v>
      </c>
      <c r="B48" s="5"/>
      <c r="C48" s="5"/>
      <c r="D48" s="41"/>
      <c r="E48" s="41"/>
      <c r="F48" s="4"/>
      <c r="G48" s="4"/>
      <c r="H48" s="4"/>
    </row>
    <row r="49" spans="1:8" x14ac:dyDescent="0.35">
      <c r="A49" s="5"/>
      <c r="B49" s="5"/>
      <c r="C49" s="5"/>
      <c r="D49" s="42" t="s">
        <v>12</v>
      </c>
      <c r="E49" s="42"/>
      <c r="F49" s="4"/>
      <c r="G49" s="4"/>
      <c r="H49" s="4"/>
    </row>
    <row r="50" spans="1:8" x14ac:dyDescent="0.35">
      <c r="A50" s="5"/>
      <c r="B50" s="5"/>
      <c r="C50" s="5"/>
      <c r="D50" s="38" t="s">
        <v>13</v>
      </c>
      <c r="E50" s="38"/>
      <c r="F50" s="4"/>
      <c r="G50" s="4"/>
      <c r="H50" s="4"/>
    </row>
    <row r="51" spans="1:8" x14ac:dyDescent="0.35">
      <c r="F51" s="4"/>
      <c r="G51" s="4"/>
      <c r="H51" s="4"/>
    </row>
    <row r="52" spans="1:8" x14ac:dyDescent="0.35">
      <c r="F52" s="4"/>
      <c r="G52" s="4"/>
      <c r="H52" s="4"/>
    </row>
    <row r="53" spans="1:8" x14ac:dyDescent="0.35">
      <c r="F53" s="4"/>
      <c r="G53" s="4"/>
      <c r="H53" s="4"/>
    </row>
    <row r="54" spans="1:8" x14ac:dyDescent="0.35">
      <c r="F54" s="4"/>
      <c r="G54" s="4"/>
      <c r="H54" s="4"/>
    </row>
    <row r="55" spans="1:8" x14ac:dyDescent="0.35">
      <c r="F55" s="4"/>
      <c r="G55" s="4"/>
      <c r="H55" s="4"/>
    </row>
    <row r="56" spans="1:8" x14ac:dyDescent="0.35">
      <c r="F56" s="4"/>
      <c r="G56" s="4"/>
      <c r="H56" s="4"/>
    </row>
    <row r="57" spans="1:8" x14ac:dyDescent="0.35">
      <c r="F57" s="4"/>
      <c r="G57" s="4"/>
      <c r="H57" s="4"/>
    </row>
    <row r="58" spans="1:8" ht="5.15" customHeight="1" x14ac:dyDescent="0.35">
      <c r="F58" s="4"/>
      <c r="G58" s="4"/>
      <c r="H58" s="4"/>
    </row>
    <row r="59" spans="1:8" x14ac:dyDescent="0.35">
      <c r="F59" s="4"/>
      <c r="G59" s="4"/>
      <c r="H59" s="4"/>
    </row>
    <row r="60" spans="1:8" x14ac:dyDescent="0.35">
      <c r="F60" s="4"/>
      <c r="G60" s="4"/>
      <c r="H60" s="4"/>
    </row>
    <row r="61" spans="1:8" x14ac:dyDescent="0.35">
      <c r="F61" s="4"/>
      <c r="G61" s="4"/>
      <c r="H61" s="4"/>
    </row>
  </sheetData>
  <mergeCells count="5">
    <mergeCell ref="D50:E50"/>
    <mergeCell ref="A1:E1"/>
    <mergeCell ref="A2:D2"/>
    <mergeCell ref="D48:E48"/>
    <mergeCell ref="D49:E49"/>
  </mergeCells>
  <printOptions horizontalCentered="1"/>
  <pageMargins left="0.51181102362204722" right="0.70866141732283472" top="0.78740157480314965" bottom="0.78740157480314965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cp:lastPrinted>2023-02-08T09:26:50Z</cp:lastPrinted>
  <dcterms:created xsi:type="dcterms:W3CDTF">2022-09-14T09:53:20Z</dcterms:created>
  <dcterms:modified xsi:type="dcterms:W3CDTF">2024-10-21T08:04:54Z</dcterms:modified>
</cp:coreProperties>
</file>