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ocuments\OBECNÍ ÚŘAD od 2023\ÚŘAD od 2023\Rozpočty\Rozpočet 2023\"/>
    </mc:Choice>
  </mc:AlternateContent>
  <xr:revisionPtr revIDLastSave="0" documentId="8_{4D71AACE-31E2-41FC-915D-2E59570F50F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ozpočet 2022" sheetId="4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4" i="4" l="1"/>
  <c r="D128" i="4"/>
  <c r="E128" i="4"/>
  <c r="F128" i="4"/>
  <c r="G128" i="4"/>
  <c r="H128" i="4"/>
  <c r="H23" i="4" l="1"/>
  <c r="H64" i="4" s="1"/>
  <c r="G23" i="4"/>
  <c r="G64" i="4" s="1"/>
  <c r="E48" i="4"/>
  <c r="F23" i="4" l="1"/>
  <c r="F64" i="4" s="1"/>
  <c r="H131" i="4" l="1"/>
  <c r="G131" i="4"/>
  <c r="E23" i="4"/>
  <c r="F131" i="4" l="1"/>
  <c r="D131" i="4"/>
  <c r="E131" i="4" l="1"/>
</calcChain>
</file>

<file path=xl/sharedStrings.xml><?xml version="1.0" encoding="utf-8"?>
<sst xmlns="http://schemas.openxmlformats.org/spreadsheetml/2006/main" count="86" uniqueCount="63">
  <si>
    <t>Rozpočtové výdaje celkem:</t>
  </si>
  <si>
    <t>Ostatní činnosti j.n.</t>
  </si>
  <si>
    <t>Ostatní finanční operace</t>
  </si>
  <si>
    <t>Činnost místní správy</t>
  </si>
  <si>
    <t>Požární ochrana - dobrovolná část</t>
  </si>
  <si>
    <t>Péče o vzhled obcí a veřejnou zeleň</t>
  </si>
  <si>
    <t>Sběr a svoz komunálních odpadů</t>
  </si>
  <si>
    <t>Veřejné osvětlení</t>
  </si>
  <si>
    <t>Ostatní záležitosti kultury, církví a sděl.prostř.</t>
  </si>
  <si>
    <t>Ostatní záležitosti kultury</t>
  </si>
  <si>
    <t>Odvádění a čištění odpadních vod a nakl.s kaly</t>
  </si>
  <si>
    <t>Silnice</t>
  </si>
  <si>
    <t>Rybářství</t>
  </si>
  <si>
    <t>Pěstební činnost</t>
  </si>
  <si>
    <t>Text</t>
  </si>
  <si>
    <t>Položka</t>
  </si>
  <si>
    <t>Paragraf</t>
  </si>
  <si>
    <t>II. Rozpočtové výdaje</t>
  </si>
  <si>
    <t>Rozpočtové příjmy celkem:</t>
  </si>
  <si>
    <t>Obecné příjmy a výdaje z finančních operací</t>
  </si>
  <si>
    <t>Celkem za 3725:</t>
  </si>
  <si>
    <t>Využívání a zneškodňování komun.odpadů</t>
  </si>
  <si>
    <t>Neinv.př.transfery ze SR v rámci souhr.dot.vztahu</t>
  </si>
  <si>
    <t>0000</t>
  </si>
  <si>
    <t>Daň z nemovitostí</t>
  </si>
  <si>
    <t>Poplatek z ubytovací kapacity</t>
  </si>
  <si>
    <t>Poplatek ze psů</t>
  </si>
  <si>
    <t>Daň z příjmů právnických osob za obce</t>
  </si>
  <si>
    <t>Daň z příjmů právnických osob</t>
  </si>
  <si>
    <t>Daň z příjmů fyzických osob z kapit. výnosů</t>
  </si>
  <si>
    <t>Daň z příjmů fyzických osob ze SVČ</t>
  </si>
  <si>
    <t>Daň z příjmů fyzických osob ze záv.čin. a fun.pož.</t>
  </si>
  <si>
    <t>I. Rozpočtové příjmy</t>
  </si>
  <si>
    <t>III. Financování</t>
  </si>
  <si>
    <t>Změna stavu krátkodobých prostředků na bankovních účtech</t>
  </si>
  <si>
    <t>Komunální služby a územní rozvoj j.n.</t>
  </si>
  <si>
    <t>Odvod loterií a podobných her kromě výh. hrac. př.</t>
  </si>
  <si>
    <t>Pojištění funkčně nespecifikované</t>
  </si>
  <si>
    <t>6320</t>
  </si>
  <si>
    <t>Finanční vypořádání minulých let</t>
  </si>
  <si>
    <t>6402</t>
  </si>
  <si>
    <t>Poplatek za provoz, shrom.,.. a odstr. kom. odpadu</t>
  </si>
  <si>
    <t>Obec Haškovcova Lhota, Haškovcova Lhota čp. 5, 391 65</t>
  </si>
  <si>
    <t xml:space="preserve">Neinv.př.transfery ze všeobecné pokl. Správy SR </t>
  </si>
  <si>
    <t>Pitná voda</t>
  </si>
  <si>
    <t>Oprava vodovodního přivaděče DN400</t>
  </si>
  <si>
    <t>Očekávané plnění</t>
  </si>
  <si>
    <t>Skutečnost</t>
  </si>
  <si>
    <t>Schválený rozpočet</t>
  </si>
  <si>
    <t>Návrh rozpočtu</t>
  </si>
  <si>
    <t>Odvody za odnětí půdy ze zemědělského půdního fondu</t>
  </si>
  <si>
    <t>Příjem z poplatků z pobytu</t>
  </si>
  <si>
    <t>Podpora ostatních produkčních činností. (ošetřování lesa, těžba dřeva, pronájem honitby a nájem z lesa)</t>
  </si>
  <si>
    <t>Domovy pro seniory</t>
  </si>
  <si>
    <t>Krizová opatření</t>
  </si>
  <si>
    <t xml:space="preserve"> +  schodek                                                                                 -  přebytek</t>
  </si>
  <si>
    <t>Ing. Zdeněk Kočí</t>
  </si>
  <si>
    <t>Starosta obce</t>
  </si>
  <si>
    <t>Volby prezidenta republiky</t>
  </si>
  <si>
    <t>ROZPOČET PRO ROK 2023</t>
  </si>
  <si>
    <t>Příjem z daně z příjmů právnických osob</t>
  </si>
  <si>
    <t>Celkem za daňové příjmy:</t>
  </si>
  <si>
    <t>zastupitelstvo obcí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</si>
</sst>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_-* #,##0\ _K_č_-;\-* #,##0\ _K_č_-;_-* &quot;-&quot;??\ _K_č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4"/>
      <name val="Calibri"/>
      <family val="2"/>
      <charset val="238"/>
    </font>
    <font>
      <b/>
      <sz val="18"/>
      <name val="Calibri"/>
      <family val="2"/>
      <charset val="238"/>
    </font>
    <font>
      <sz val="11"/>
      <color theme="5"/>
      <name val="Calibri"/>
      <family val="2"/>
      <charset val="238"/>
    </font>
    <font>
      <b/>
      <i/>
      <sz val="12"/>
      <color theme="5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rgb="FFFF0000"/>
      <name val="Calibri"/>
      <family val="2"/>
      <charset val="238"/>
    </font>
    <font>
      <sz val="8"/>
      <name val="Calibri"/>
      <family val="2"/>
      <charset val="238"/>
    </font>
    <font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0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</borders>
  <cellStyleXfs count="5">
    <xf numFmtId="0" fontId="0" fillId="0" borderId="0" applyAlignment="0"/>
    <xf numFmtId="164" fontId="1" fillId="0" borderId="0" applyFont="0" applyFill="0" applyBorder="0" applyAlignment="0" applyProtection="0"/>
    <xf numFmtId="0" fontId="11" fillId="0" borderId="0"/>
    <xf numFmtId="0" fontId="2" fillId="0" borderId="0">
      <alignment vertical="center"/>
    </xf>
    <xf numFmtId="164" fontId="1" fillId="0" borderId="0">
      <alignment vertical="top"/>
      <protection locked="0"/>
    </xf>
  </cellStyleXfs>
  <cellXfs count="85">
    <xf numFmtId="0" fontId="0" fillId="0" borderId="0" xfId="0"/>
    <xf numFmtId="0" fontId="2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horizontal="left" vertical="top"/>
    </xf>
    <xf numFmtId="0" fontId="3" fillId="0" borderId="1" xfId="1" applyNumberFormat="1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165" fontId="2" fillId="0" borderId="2" xfId="1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49" fontId="2" fillId="0" borderId="3" xfId="0" applyNumberFormat="1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49" fontId="2" fillId="0" borderId="4" xfId="0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 wrapText="1"/>
    </xf>
    <xf numFmtId="165" fontId="3" fillId="0" borderId="0" xfId="1" applyNumberFormat="1" applyFont="1" applyAlignment="1">
      <alignment horizontal="center" vertical="top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vertical="top"/>
    </xf>
    <xf numFmtId="0" fontId="2" fillId="0" borderId="6" xfId="0" applyFont="1" applyBorder="1" applyAlignment="1">
      <alignment horizontal="center" vertical="top"/>
    </xf>
    <xf numFmtId="0" fontId="2" fillId="0" borderId="7" xfId="0" applyFont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2" borderId="5" xfId="0" applyFont="1" applyFill="1" applyBorder="1" applyAlignment="1">
      <alignment vertical="top"/>
    </xf>
    <xf numFmtId="0" fontId="2" fillId="0" borderId="5" xfId="0" applyFont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2" fillId="2" borderId="6" xfId="0" applyFont="1" applyFill="1" applyBorder="1" applyAlignment="1">
      <alignment vertical="top"/>
    </xf>
    <xf numFmtId="165" fontId="3" fillId="0" borderId="0" xfId="1" applyNumberFormat="1" applyFont="1" applyAlignment="1">
      <alignment horizontal="right" vertical="top"/>
    </xf>
    <xf numFmtId="0" fontId="3" fillId="0" borderId="0" xfId="0" applyFont="1" applyAlignment="1">
      <alignment horizontal="left"/>
    </xf>
    <xf numFmtId="165" fontId="3" fillId="0" borderId="3" xfId="1" applyNumberFormat="1" applyFont="1" applyBorder="1" applyAlignment="1">
      <alignment horizontal="right" vertical="top"/>
    </xf>
    <xf numFmtId="14" fontId="6" fillId="0" borderId="0" xfId="0" applyNumberFormat="1" applyFont="1" applyAlignment="1">
      <alignment horizontal="left" vertical="top"/>
    </xf>
    <xf numFmtId="165" fontId="2" fillId="0" borderId="0" xfId="1" applyNumberFormat="1" applyFont="1" applyFill="1" applyAlignment="1">
      <alignment vertical="top"/>
    </xf>
    <xf numFmtId="165" fontId="2" fillId="0" borderId="3" xfId="1" applyNumberFormat="1" applyFont="1" applyFill="1" applyBorder="1" applyAlignment="1">
      <alignment vertical="top"/>
    </xf>
    <xf numFmtId="165" fontId="2" fillId="0" borderId="4" xfId="1" applyNumberFormat="1" applyFont="1" applyFill="1" applyBorder="1" applyAlignment="1">
      <alignment vertical="top"/>
    </xf>
    <xf numFmtId="165" fontId="3" fillId="0" borderId="0" xfId="1" applyNumberFormat="1" applyFont="1" applyFill="1" applyAlignment="1">
      <alignment horizontal="center" vertical="top"/>
    </xf>
    <xf numFmtId="165" fontId="3" fillId="0" borderId="5" xfId="1" applyNumberFormat="1" applyFont="1" applyFill="1" applyBorder="1" applyAlignment="1">
      <alignment horizontal="left" vertical="top"/>
    </xf>
    <xf numFmtId="165" fontId="2" fillId="0" borderId="6" xfId="1" applyNumberFormat="1" applyFont="1" applyFill="1" applyBorder="1" applyAlignment="1">
      <alignment vertical="top"/>
    </xf>
    <xf numFmtId="165" fontId="2" fillId="0" borderId="3" xfId="1" applyNumberFormat="1" applyFont="1" applyFill="1" applyBorder="1" applyAlignment="1">
      <alignment horizontal="right" vertical="top"/>
    </xf>
    <xf numFmtId="165" fontId="2" fillId="0" borderId="6" xfId="1" applyNumberFormat="1" applyFont="1" applyFill="1" applyBorder="1" applyAlignment="1">
      <alignment horizontal="right" vertical="top"/>
    </xf>
    <xf numFmtId="165" fontId="2" fillId="0" borderId="0" xfId="1" applyNumberFormat="1" applyFont="1" applyFill="1" applyAlignment="1">
      <alignment horizontal="right" vertical="top"/>
    </xf>
    <xf numFmtId="165" fontId="2" fillId="0" borderId="7" xfId="1" applyNumberFormat="1" applyFont="1" applyFill="1" applyBorder="1" applyAlignment="1">
      <alignment vertical="top"/>
    </xf>
    <xf numFmtId="165" fontId="2" fillId="0" borderId="0" xfId="1" applyNumberFormat="1" applyFont="1" applyFill="1" applyAlignment="1">
      <alignment horizontal="left" vertical="top"/>
    </xf>
    <xf numFmtId="165" fontId="3" fillId="0" borderId="0" xfId="1" applyNumberFormat="1" applyFont="1" applyFill="1" applyAlignment="1">
      <alignment vertical="top"/>
    </xf>
    <xf numFmtId="0" fontId="3" fillId="0" borderId="0" xfId="1" applyNumberFormat="1" applyFont="1" applyFill="1" applyBorder="1" applyAlignment="1">
      <alignment horizontal="center" vertical="top"/>
    </xf>
    <xf numFmtId="165" fontId="2" fillId="0" borderId="2" xfId="1" applyNumberFormat="1" applyFont="1" applyFill="1" applyBorder="1" applyAlignment="1">
      <alignment horizontal="center" vertical="top"/>
    </xf>
    <xf numFmtId="165" fontId="2" fillId="0" borderId="5" xfId="1" applyNumberFormat="1" applyFont="1" applyFill="1" applyBorder="1" applyAlignment="1">
      <alignment horizontal="right" vertical="top"/>
    </xf>
    <xf numFmtId="165" fontId="2" fillId="0" borderId="7" xfId="1" applyNumberFormat="1" applyFont="1" applyFill="1" applyBorder="1" applyAlignment="1">
      <alignment horizontal="right" vertical="top"/>
    </xf>
    <xf numFmtId="165" fontId="3" fillId="0" borderId="0" xfId="1" applyNumberFormat="1" applyFont="1" applyFill="1" applyAlignment="1">
      <alignment horizontal="right" vertical="top"/>
    </xf>
    <xf numFmtId="165" fontId="3" fillId="0" borderId="3" xfId="1" applyNumberFormat="1" applyFont="1" applyFill="1" applyBorder="1" applyAlignment="1">
      <alignment horizontal="right" vertical="top"/>
    </xf>
    <xf numFmtId="165" fontId="2" fillId="0" borderId="0" xfId="1" applyNumberFormat="1" applyFont="1" applyFill="1" applyBorder="1" applyAlignment="1">
      <alignment vertical="top"/>
    </xf>
    <xf numFmtId="0" fontId="9" fillId="0" borderId="0" xfId="0" applyFont="1" applyAlignment="1">
      <alignment horizontal="center" vertical="top"/>
    </xf>
    <xf numFmtId="4" fontId="6" fillId="0" borderId="0" xfId="0" applyNumberFormat="1" applyFont="1" applyAlignment="1">
      <alignment horizontal="left" vertical="top"/>
    </xf>
    <xf numFmtId="2" fontId="2" fillId="0" borderId="0" xfId="0" applyNumberFormat="1" applyFont="1" applyAlignment="1">
      <alignment horizontal="left" vertical="top"/>
    </xf>
    <xf numFmtId="164" fontId="2" fillId="0" borderId="0" xfId="1" applyFont="1" applyFill="1" applyAlignment="1">
      <alignment vertical="top"/>
    </xf>
    <xf numFmtId="164" fontId="3" fillId="0" borderId="0" xfId="1" applyFont="1" applyFill="1" applyAlignment="1">
      <alignment vertical="top"/>
    </xf>
    <xf numFmtId="164" fontId="2" fillId="0" borderId="6" xfId="1" applyFont="1" applyFill="1" applyBorder="1" applyAlignment="1">
      <alignment vertical="top"/>
    </xf>
    <xf numFmtId="165" fontId="2" fillId="0" borderId="4" xfId="1" applyNumberFormat="1" applyFont="1" applyFill="1" applyBorder="1" applyAlignment="1">
      <alignment horizontal="right" vertical="top"/>
    </xf>
    <xf numFmtId="164" fontId="2" fillId="0" borderId="5" xfId="1" applyFont="1" applyFill="1" applyBorder="1" applyAlignment="1">
      <alignment vertical="top"/>
    </xf>
    <xf numFmtId="164" fontId="2" fillId="0" borderId="3" xfId="1" applyFont="1" applyFill="1" applyBorder="1" applyAlignment="1">
      <alignment vertical="top"/>
    </xf>
    <xf numFmtId="164" fontId="2" fillId="0" borderId="8" xfId="1" applyFont="1" applyFill="1" applyBorder="1" applyAlignment="1">
      <alignment vertical="top"/>
    </xf>
    <xf numFmtId="164" fontId="2" fillId="0" borderId="4" xfId="1" applyFont="1" applyFill="1" applyBorder="1" applyAlignment="1">
      <alignment vertical="top"/>
    </xf>
    <xf numFmtId="0" fontId="7" fillId="0" borderId="0" xfId="0" applyFont="1" applyAlignment="1">
      <alignment horizontal="center" vertical="top"/>
    </xf>
    <xf numFmtId="164" fontId="2" fillId="0" borderId="0" xfId="1" applyFont="1" applyFill="1" applyBorder="1" applyAlignment="1">
      <alignment vertical="top"/>
    </xf>
    <xf numFmtId="0" fontId="4" fillId="0" borderId="0" xfId="0" applyFont="1" applyAlignment="1">
      <alignment vertical="top" wrapText="1"/>
    </xf>
    <xf numFmtId="0" fontId="0" fillId="0" borderId="6" xfId="0" applyBorder="1"/>
    <xf numFmtId="0" fontId="8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3" fillId="0" borderId="9" xfId="1" applyNumberFormat="1" applyFont="1" applyBorder="1" applyAlignment="1">
      <alignment horizontal="center" vertical="top"/>
    </xf>
    <xf numFmtId="165" fontId="2" fillId="0" borderId="10" xfId="1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3" fillId="0" borderId="1" xfId="1" applyNumberFormat="1" applyFont="1" applyBorder="1" applyAlignment="1">
      <alignment horizontal="left" vertical="top"/>
    </xf>
    <xf numFmtId="0" fontId="8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/>
    </xf>
    <xf numFmtId="0" fontId="13" fillId="0" borderId="0" xfId="3" applyFont="1" applyAlignment="1">
      <alignment horizontal="center" vertical="top"/>
    </xf>
    <xf numFmtId="0" fontId="2" fillId="0" borderId="12" xfId="3" applyBorder="1" applyAlignment="1">
      <alignment horizontal="center" vertical="top"/>
    </xf>
    <xf numFmtId="0" fontId="2" fillId="0" borderId="11" xfId="3" applyBorder="1" applyAlignment="1">
      <alignment horizontal="center" vertical="top"/>
    </xf>
    <xf numFmtId="14" fontId="14" fillId="0" borderId="0" xfId="0" applyNumberFormat="1" applyFont="1" applyAlignment="1">
      <alignment horizontal="left" vertical="top"/>
    </xf>
    <xf numFmtId="0" fontId="3" fillId="2" borderId="4" xfId="0" applyFont="1" applyFill="1" applyBorder="1" applyAlignment="1">
      <alignment vertical="top"/>
    </xf>
  </cellXfs>
  <cellStyles count="5">
    <cellStyle name="Čárka" xfId="1" builtinId="3"/>
    <cellStyle name="Čárka 2" xfId="4" xr:uid="{A49690BF-EC59-474B-A08E-7CEA30A558AD}"/>
    <cellStyle name="Normální" xfId="0" builtinId="0"/>
    <cellStyle name="Normální 2" xfId="3" xr:uid="{B9C38D60-ADEC-445B-97C6-358F938CC7DA}"/>
    <cellStyle name="Normální 3" xfId="2" xr:uid="{55CB9124-522E-48B0-B31C-CF2E26BA3078}"/>
  </cellStyles>
  <dxfs count="0"/>
  <tableStyles count="0" defaultTableStyle="TableStyleMedium9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5"/>
  <sheetViews>
    <sheetView tabSelected="1" zoomScaleNormal="100" workbookViewId="0">
      <pane xSplit="3" ySplit="7" topLeftCell="D51" activePane="bottomRight" state="frozen"/>
      <selection pane="topRight" activeCell="D1" sqref="D1"/>
      <selection pane="bottomLeft" activeCell="A7" sqref="A7"/>
      <selection pane="bottomRight" activeCell="C115" sqref="C115"/>
    </sheetView>
  </sheetViews>
  <sheetFormatPr defaultColWidth="9" defaultRowHeight="14.5" x14ac:dyDescent="0.35"/>
  <cols>
    <col min="1" max="1" width="10" style="1" customWidth="1"/>
    <col min="2" max="2" width="9" style="1" customWidth="1"/>
    <col min="3" max="3" width="43.1796875" style="1" customWidth="1"/>
    <col min="4" max="8" width="17.81640625" style="3" customWidth="1"/>
    <col min="9" max="9" width="31" style="2" customWidth="1"/>
    <col min="10" max="10" width="28.81640625" style="1" customWidth="1"/>
    <col min="11" max="16384" width="9" style="1"/>
  </cols>
  <sheetData>
    <row r="1" spans="1:11" ht="23.25" customHeight="1" x14ac:dyDescent="0.35">
      <c r="A1" s="78" t="s">
        <v>42</v>
      </c>
      <c r="B1" s="78"/>
      <c r="C1" s="78"/>
      <c r="D1" s="78"/>
      <c r="E1" s="78"/>
      <c r="F1" s="78"/>
      <c r="G1" s="78"/>
      <c r="H1" s="78"/>
      <c r="I1" s="69"/>
    </row>
    <row r="3" spans="1:11" ht="18.5" x14ac:dyDescent="0.35">
      <c r="A3" s="79" t="s">
        <v>59</v>
      </c>
      <c r="B3" s="79"/>
      <c r="C3" s="79"/>
      <c r="D3" s="79"/>
      <c r="E3" s="79"/>
      <c r="F3" s="79"/>
      <c r="G3" s="79"/>
      <c r="H3" s="79"/>
      <c r="I3" s="70"/>
    </row>
    <row r="4" spans="1:11" ht="18.5" x14ac:dyDescent="0.35">
      <c r="A4" s="83">
        <v>44852</v>
      </c>
      <c r="B4" s="83"/>
      <c r="C4" s="65"/>
      <c r="D4" s="65"/>
      <c r="E4" s="65"/>
      <c r="F4" s="65"/>
      <c r="G4" s="65"/>
      <c r="H4" s="65"/>
      <c r="I4" s="70"/>
    </row>
    <row r="5" spans="1:11" ht="15" thickBot="1" x14ac:dyDescent="0.4"/>
    <row r="6" spans="1:11" ht="15" customHeight="1" x14ac:dyDescent="0.35">
      <c r="A6" s="77" t="s">
        <v>32</v>
      </c>
      <c r="B6" s="77"/>
      <c r="C6" s="5"/>
      <c r="D6" s="5">
        <v>2020</v>
      </c>
      <c r="E6" s="5">
        <v>2021</v>
      </c>
      <c r="F6" s="5">
        <v>2022</v>
      </c>
      <c r="G6" s="5">
        <v>2022</v>
      </c>
      <c r="H6" s="71">
        <v>2023</v>
      </c>
      <c r="J6" s="34"/>
    </row>
    <row r="7" spans="1:11" ht="15" customHeight="1" x14ac:dyDescent="0.35">
      <c r="A7" s="6" t="s">
        <v>16</v>
      </c>
      <c r="B7" s="6" t="s">
        <v>15</v>
      </c>
      <c r="C7" s="6" t="s">
        <v>14</v>
      </c>
      <c r="D7" s="7" t="s">
        <v>47</v>
      </c>
      <c r="E7" s="48" t="s">
        <v>47</v>
      </c>
      <c r="F7" s="48" t="s">
        <v>48</v>
      </c>
      <c r="G7" s="48" t="s">
        <v>46</v>
      </c>
      <c r="H7" s="72" t="s">
        <v>49</v>
      </c>
      <c r="K7" s="54"/>
    </row>
    <row r="8" spans="1:11" ht="15.75" customHeight="1" x14ac:dyDescent="0.35">
      <c r="A8" s="8" t="s">
        <v>23</v>
      </c>
      <c r="B8" s="1">
        <v>1111</v>
      </c>
      <c r="C8" s="9" t="s">
        <v>31</v>
      </c>
      <c r="D8" s="63">
        <v>250355.66</v>
      </c>
      <c r="E8" s="35">
        <v>178783.69</v>
      </c>
      <c r="F8" s="35">
        <v>250000</v>
      </c>
      <c r="G8" s="35">
        <v>250000</v>
      </c>
      <c r="H8" s="35">
        <v>250000</v>
      </c>
      <c r="J8" s="55"/>
      <c r="K8" s="56"/>
    </row>
    <row r="9" spans="1:11" ht="15" customHeight="1" x14ac:dyDescent="0.35">
      <c r="A9" s="10" t="s">
        <v>23</v>
      </c>
      <c r="B9" s="11">
        <v>1112</v>
      </c>
      <c r="C9" s="11" t="s">
        <v>30</v>
      </c>
      <c r="D9" s="62">
        <v>4100</v>
      </c>
      <c r="E9" s="62">
        <v>11817.05</v>
      </c>
      <c r="F9" s="36">
        <v>16500</v>
      </c>
      <c r="G9" s="36">
        <v>16500</v>
      </c>
      <c r="H9" s="36">
        <v>16500</v>
      </c>
      <c r="J9" s="55"/>
      <c r="K9" s="56"/>
    </row>
    <row r="10" spans="1:11" ht="15" customHeight="1" x14ac:dyDescent="0.35">
      <c r="A10" s="10" t="s">
        <v>23</v>
      </c>
      <c r="B10" s="11">
        <v>1113</v>
      </c>
      <c r="C10" s="11" t="s">
        <v>29</v>
      </c>
      <c r="D10" s="62">
        <v>25043.24</v>
      </c>
      <c r="E10" s="36">
        <v>30662.49</v>
      </c>
      <c r="F10" s="36">
        <v>35000</v>
      </c>
      <c r="G10" s="36">
        <v>35000</v>
      </c>
      <c r="H10" s="36">
        <v>35000</v>
      </c>
      <c r="J10" s="55"/>
      <c r="K10" s="56"/>
    </row>
    <row r="11" spans="1:11" ht="15" customHeight="1" x14ac:dyDescent="0.35">
      <c r="A11" s="10" t="s">
        <v>23</v>
      </c>
      <c r="B11" s="11">
        <v>1121</v>
      </c>
      <c r="C11" s="11" t="s">
        <v>28</v>
      </c>
      <c r="D11" s="62">
        <v>187539.91</v>
      </c>
      <c r="E11" s="36">
        <v>258621.53</v>
      </c>
      <c r="F11" s="36">
        <v>265000</v>
      </c>
      <c r="G11" s="36">
        <v>265000</v>
      </c>
      <c r="H11" s="36">
        <v>265000</v>
      </c>
      <c r="J11" s="55"/>
      <c r="K11" s="56"/>
    </row>
    <row r="12" spans="1:11" ht="15" customHeight="1" x14ac:dyDescent="0.35">
      <c r="A12" s="10" t="s">
        <v>23</v>
      </c>
      <c r="B12" s="11">
        <v>1122</v>
      </c>
      <c r="C12" s="11" t="s">
        <v>27</v>
      </c>
      <c r="D12" s="62"/>
      <c r="E12" s="36">
        <v>0</v>
      </c>
      <c r="F12" s="36">
        <v>0</v>
      </c>
      <c r="G12" s="36">
        <v>0</v>
      </c>
      <c r="H12" s="36">
        <v>0</v>
      </c>
      <c r="J12" s="55"/>
      <c r="K12" s="56"/>
    </row>
    <row r="13" spans="1:11" ht="15" customHeight="1" x14ac:dyDescent="0.35">
      <c r="A13" s="10" t="s">
        <v>23</v>
      </c>
      <c r="B13" s="11">
        <v>1211</v>
      </c>
      <c r="C13" s="11" t="s">
        <v>60</v>
      </c>
      <c r="D13" s="62">
        <v>513676.08</v>
      </c>
      <c r="E13" s="36">
        <v>579153.02</v>
      </c>
      <c r="F13" s="36">
        <v>520000</v>
      </c>
      <c r="G13" s="36">
        <v>520000</v>
      </c>
      <c r="H13" s="36">
        <v>550000</v>
      </c>
      <c r="J13" s="55"/>
      <c r="K13" s="56"/>
    </row>
    <row r="14" spans="1:11" ht="15" customHeight="1" x14ac:dyDescent="0.35">
      <c r="A14" s="10" t="s">
        <v>23</v>
      </c>
      <c r="B14" s="11">
        <v>1334</v>
      </c>
      <c r="C14" s="11" t="s">
        <v>50</v>
      </c>
      <c r="D14" s="62"/>
      <c r="E14" s="36">
        <v>941.54</v>
      </c>
      <c r="F14" s="36">
        <v>9000</v>
      </c>
      <c r="G14" s="36">
        <v>8238</v>
      </c>
      <c r="H14" s="36">
        <v>0</v>
      </c>
      <c r="J14" s="55"/>
      <c r="K14" s="56"/>
    </row>
    <row r="15" spans="1:11" ht="17.25" customHeight="1" x14ac:dyDescent="0.35">
      <c r="A15" s="10" t="s">
        <v>23</v>
      </c>
      <c r="B15" s="11">
        <v>1340</v>
      </c>
      <c r="C15" s="12" t="s">
        <v>41</v>
      </c>
      <c r="D15" s="62">
        <v>1560</v>
      </c>
      <c r="E15" s="36">
        <v>23100</v>
      </c>
      <c r="F15" s="36">
        <v>0</v>
      </c>
      <c r="G15" s="36">
        <v>0</v>
      </c>
      <c r="H15" s="36">
        <v>0</v>
      </c>
      <c r="I15" s="73"/>
      <c r="J15" s="55"/>
      <c r="K15" s="56"/>
    </row>
    <row r="16" spans="1:11" ht="15" customHeight="1" x14ac:dyDescent="0.35">
      <c r="A16" s="10" t="s">
        <v>23</v>
      </c>
      <c r="B16" s="11">
        <v>1341</v>
      </c>
      <c r="C16" s="11" t="s">
        <v>26</v>
      </c>
      <c r="D16" s="62">
        <v>1140</v>
      </c>
      <c r="E16" s="36">
        <v>900</v>
      </c>
      <c r="F16" s="36">
        <v>1200</v>
      </c>
      <c r="G16" s="36">
        <v>660</v>
      </c>
      <c r="H16" s="36">
        <v>900</v>
      </c>
      <c r="J16" s="55"/>
      <c r="K16" s="56"/>
    </row>
    <row r="17" spans="1:12" ht="15" customHeight="1" x14ac:dyDescent="0.35">
      <c r="A17" s="10" t="s">
        <v>23</v>
      </c>
      <c r="B17" s="11">
        <v>1342</v>
      </c>
      <c r="C17" s="11" t="s">
        <v>51</v>
      </c>
      <c r="D17" s="62">
        <v>388</v>
      </c>
      <c r="E17" s="36">
        <v>6088</v>
      </c>
      <c r="F17" s="36">
        <v>11000</v>
      </c>
      <c r="G17" s="36">
        <v>6000</v>
      </c>
      <c r="H17" s="36">
        <v>6000</v>
      </c>
      <c r="J17" s="55"/>
      <c r="K17" s="56"/>
    </row>
    <row r="18" spans="1:12" ht="15" customHeight="1" x14ac:dyDescent="0.35">
      <c r="A18" s="10" t="s">
        <v>23</v>
      </c>
      <c r="B18" s="11">
        <v>1345</v>
      </c>
      <c r="C18" s="11" t="s">
        <v>25</v>
      </c>
      <c r="D18" s="62"/>
      <c r="E18" s="36"/>
      <c r="F18" s="36">
        <v>25000</v>
      </c>
      <c r="G18" s="36">
        <v>25000</v>
      </c>
      <c r="H18" s="36">
        <v>25000</v>
      </c>
      <c r="J18" s="55"/>
      <c r="K18" s="56"/>
    </row>
    <row r="19" spans="1:12" ht="29.25" customHeight="1" x14ac:dyDescent="0.35">
      <c r="A19" s="13" t="s">
        <v>23</v>
      </c>
      <c r="B19" s="12">
        <v>1382</v>
      </c>
      <c r="C19" s="12" t="s">
        <v>36</v>
      </c>
      <c r="D19" s="62">
        <v>7094.4</v>
      </c>
      <c r="E19" s="36">
        <v>8540.7900000000009</v>
      </c>
      <c r="F19" s="36">
        <v>10000</v>
      </c>
      <c r="G19" s="36">
        <v>10000</v>
      </c>
      <c r="H19" s="36">
        <v>10000</v>
      </c>
      <c r="J19" s="55"/>
      <c r="K19" s="56"/>
    </row>
    <row r="20" spans="1:12" ht="15" customHeight="1" x14ac:dyDescent="0.35">
      <c r="A20" s="10" t="s">
        <v>23</v>
      </c>
      <c r="B20" s="11">
        <v>1511</v>
      </c>
      <c r="C20" s="11" t="s">
        <v>24</v>
      </c>
      <c r="D20" s="62">
        <v>182401.85</v>
      </c>
      <c r="E20" s="36">
        <v>179306.82</v>
      </c>
      <c r="F20" s="36">
        <v>182000</v>
      </c>
      <c r="G20" s="36">
        <v>182000</v>
      </c>
      <c r="H20" s="36">
        <v>190000</v>
      </c>
      <c r="J20" s="55"/>
      <c r="K20" s="56"/>
    </row>
    <row r="21" spans="1:12" ht="30" customHeight="1" x14ac:dyDescent="0.35">
      <c r="A21" s="14" t="s">
        <v>23</v>
      </c>
      <c r="B21" s="15">
        <v>4111</v>
      </c>
      <c r="C21" s="16" t="s">
        <v>43</v>
      </c>
      <c r="D21" s="64">
        <v>122250</v>
      </c>
      <c r="E21" s="37">
        <v>45410.48</v>
      </c>
      <c r="F21" s="37">
        <v>50091</v>
      </c>
      <c r="G21" s="37">
        <v>50090.29</v>
      </c>
      <c r="H21" s="37">
        <v>55000</v>
      </c>
      <c r="I21" s="73"/>
      <c r="J21" s="55"/>
      <c r="K21" s="56"/>
    </row>
    <row r="22" spans="1:12" ht="30" customHeight="1" x14ac:dyDescent="0.35">
      <c r="A22" s="14" t="s">
        <v>23</v>
      </c>
      <c r="B22" s="15">
        <v>4112</v>
      </c>
      <c r="C22" s="16" t="s">
        <v>22</v>
      </c>
      <c r="D22" s="59">
        <v>68100</v>
      </c>
      <c r="E22" s="37">
        <v>70800</v>
      </c>
      <c r="F22" s="37">
        <v>75000</v>
      </c>
      <c r="G22" s="37">
        <v>75000</v>
      </c>
      <c r="H22" s="37">
        <v>78000</v>
      </c>
      <c r="I22" s="73"/>
      <c r="J22" s="55"/>
      <c r="K22" s="56"/>
    </row>
    <row r="23" spans="1:12" ht="15" customHeight="1" x14ac:dyDescent="0.35">
      <c r="A23" s="8" t="s">
        <v>61</v>
      </c>
      <c r="D23" s="58">
        <v>1363649.74</v>
      </c>
      <c r="E23" s="38">
        <f t="shared" ref="E23" si="0">SUM(E8:E22)</f>
        <v>1394125.4100000001</v>
      </c>
      <c r="F23" s="38">
        <f>SUM(F8:F22)</f>
        <v>1449791</v>
      </c>
      <c r="G23" s="38">
        <f>SUM(G8:G22)</f>
        <v>1443488.29</v>
      </c>
      <c r="H23" s="38">
        <f>SUM(H8:H22)</f>
        <v>1481400</v>
      </c>
      <c r="J23" s="55"/>
      <c r="K23" s="56"/>
    </row>
    <row r="24" spans="1:12" ht="8.25" customHeight="1" x14ac:dyDescent="0.35">
      <c r="D24" s="57"/>
      <c r="E24" s="35"/>
      <c r="F24" s="35"/>
      <c r="G24" s="35"/>
      <c r="H24" s="35"/>
      <c r="J24" s="55"/>
      <c r="K24" s="56"/>
    </row>
    <row r="25" spans="1:12" ht="15" customHeight="1" x14ac:dyDescent="0.35">
      <c r="A25" s="18" t="s">
        <v>13</v>
      </c>
      <c r="B25" s="18"/>
      <c r="C25" s="18"/>
      <c r="D25" s="39"/>
      <c r="E25" s="39"/>
      <c r="F25" s="39"/>
      <c r="G25" s="39"/>
      <c r="H25" s="39"/>
      <c r="J25" s="55"/>
      <c r="K25" s="56"/>
    </row>
    <row r="26" spans="1:12" x14ac:dyDescent="0.35">
      <c r="A26" s="19">
        <v>1031</v>
      </c>
      <c r="B26" s="19"/>
      <c r="C26" s="19"/>
      <c r="D26" s="59">
        <v>9600</v>
      </c>
      <c r="E26" s="40">
        <v>51620</v>
      </c>
      <c r="F26" s="40">
        <v>50000</v>
      </c>
      <c r="G26" s="40">
        <v>15000</v>
      </c>
      <c r="H26" s="40">
        <v>50000</v>
      </c>
      <c r="I26" s="73"/>
      <c r="J26" s="55"/>
      <c r="K26" s="56"/>
      <c r="L26" s="55"/>
    </row>
    <row r="27" spans="1:12" ht="15" customHeight="1" x14ac:dyDescent="0.35">
      <c r="D27" s="57"/>
      <c r="E27" s="35"/>
      <c r="F27" s="35"/>
      <c r="G27" s="35"/>
      <c r="H27" s="35"/>
      <c r="J27" s="55"/>
      <c r="K27" s="56"/>
    </row>
    <row r="28" spans="1:12" ht="6.75" customHeight="1" x14ac:dyDescent="0.35">
      <c r="D28" s="57"/>
      <c r="E28" s="35"/>
      <c r="F28" s="35"/>
      <c r="G28" s="35"/>
      <c r="H28" s="35"/>
      <c r="J28" s="55"/>
      <c r="K28" s="56"/>
    </row>
    <row r="29" spans="1:12" ht="15" customHeight="1" x14ac:dyDescent="0.35">
      <c r="A29" s="18" t="s">
        <v>11</v>
      </c>
      <c r="B29" s="18"/>
      <c r="C29" s="18"/>
      <c r="D29" s="39"/>
      <c r="E29" s="39"/>
      <c r="F29" s="39"/>
      <c r="G29" s="39"/>
      <c r="H29" s="39"/>
      <c r="J29" s="55"/>
      <c r="K29" s="56"/>
    </row>
    <row r="30" spans="1:12" ht="15" customHeight="1" x14ac:dyDescent="0.35">
      <c r="A30" s="19">
        <v>2212</v>
      </c>
      <c r="B30" s="19"/>
      <c r="C30" s="19"/>
      <c r="D30" s="59">
        <v>20000</v>
      </c>
      <c r="E30" s="40">
        <v>20000</v>
      </c>
      <c r="F30" s="40">
        <v>20000</v>
      </c>
      <c r="G30" s="40">
        <v>20000</v>
      </c>
      <c r="H30" s="40">
        <v>20000</v>
      </c>
      <c r="J30" s="55"/>
      <c r="K30" s="56"/>
    </row>
    <row r="31" spans="1:12" ht="15" customHeight="1" x14ac:dyDescent="0.35">
      <c r="D31" s="57"/>
      <c r="E31" s="35"/>
      <c r="F31" s="35"/>
      <c r="G31" s="35"/>
      <c r="H31" s="35"/>
      <c r="J31" s="55"/>
      <c r="K31" s="56"/>
    </row>
    <row r="32" spans="1:12" ht="6.75" customHeight="1" x14ac:dyDescent="0.35">
      <c r="D32" s="57"/>
      <c r="E32" s="35"/>
      <c r="F32" s="35"/>
      <c r="G32" s="35"/>
      <c r="H32" s="35"/>
      <c r="J32" s="55"/>
      <c r="K32" s="56"/>
    </row>
    <row r="33" spans="1:11" ht="15" customHeight="1" x14ac:dyDescent="0.35">
      <c r="A33" s="18" t="s">
        <v>44</v>
      </c>
      <c r="B33" s="18"/>
      <c r="C33" s="18"/>
      <c r="D33" s="39"/>
      <c r="E33" s="39"/>
      <c r="F33" s="39"/>
      <c r="G33" s="39"/>
      <c r="H33" s="39"/>
      <c r="J33" s="55"/>
      <c r="K33" s="56"/>
    </row>
    <row r="34" spans="1:11" ht="15" customHeight="1" x14ac:dyDescent="0.35">
      <c r="A34" s="19">
        <v>2310</v>
      </c>
      <c r="B34" s="19"/>
      <c r="C34" s="19"/>
      <c r="D34" s="59">
        <v>23430</v>
      </c>
      <c r="E34" s="40">
        <v>38430</v>
      </c>
      <c r="F34" s="40">
        <v>46830</v>
      </c>
      <c r="G34" s="40">
        <v>46830</v>
      </c>
      <c r="H34" s="40">
        <v>46830</v>
      </c>
      <c r="I34" s="67"/>
      <c r="J34" s="55"/>
      <c r="K34" s="56"/>
    </row>
    <row r="35" spans="1:11" ht="15" customHeight="1" x14ac:dyDescent="0.35">
      <c r="D35" s="57"/>
      <c r="E35" s="35"/>
      <c r="F35" s="35"/>
      <c r="G35" s="35"/>
      <c r="H35" s="35"/>
      <c r="I35" s="67"/>
      <c r="J35" s="55"/>
      <c r="K35" s="56"/>
    </row>
    <row r="36" spans="1:11" ht="6.75" customHeight="1" x14ac:dyDescent="0.35">
      <c r="D36" s="57"/>
      <c r="E36" s="35"/>
      <c r="F36" s="35"/>
      <c r="G36" s="35"/>
      <c r="H36" s="35"/>
      <c r="J36" s="55"/>
      <c r="K36" s="56"/>
    </row>
    <row r="37" spans="1:11" ht="15" customHeight="1" x14ac:dyDescent="0.35">
      <c r="A37" t="s">
        <v>35</v>
      </c>
      <c r="D37" s="57"/>
      <c r="E37" s="35"/>
      <c r="F37" s="35"/>
      <c r="G37" s="35"/>
      <c r="H37" s="35"/>
      <c r="J37" s="55"/>
      <c r="K37" s="56"/>
    </row>
    <row r="38" spans="1:11" ht="3" customHeight="1" x14ac:dyDescent="0.35">
      <c r="D38" s="66"/>
      <c r="E38" s="53"/>
      <c r="F38" s="53"/>
      <c r="G38" s="53"/>
      <c r="H38" s="53"/>
      <c r="I38" s="67"/>
      <c r="J38" s="55"/>
      <c r="K38" s="56"/>
    </row>
    <row r="39" spans="1:11" ht="15" customHeight="1" x14ac:dyDescent="0.35">
      <c r="A39" s="19">
        <v>3639</v>
      </c>
      <c r="B39" s="19"/>
      <c r="C39" s="68"/>
      <c r="D39" s="59"/>
      <c r="E39" s="40">
        <v>5703</v>
      </c>
      <c r="F39" s="40">
        <v>30000</v>
      </c>
      <c r="G39" s="40">
        <v>31000</v>
      </c>
      <c r="H39" s="40">
        <v>31000</v>
      </c>
      <c r="I39" s="67"/>
      <c r="J39" s="55"/>
      <c r="K39" s="56"/>
    </row>
    <row r="40" spans="1:11" ht="15" customHeight="1" x14ac:dyDescent="0.35">
      <c r="A40"/>
      <c r="D40" s="57"/>
      <c r="E40" s="35"/>
      <c r="F40" s="35"/>
      <c r="G40" s="35"/>
      <c r="H40" s="35"/>
      <c r="J40" s="55"/>
      <c r="K40" s="56"/>
    </row>
    <row r="41" spans="1:11" ht="6.75" customHeight="1" x14ac:dyDescent="0.35">
      <c r="D41" s="57"/>
      <c r="E41" s="35"/>
      <c r="F41" s="35"/>
      <c r="G41" s="35"/>
      <c r="H41" s="35"/>
      <c r="J41" s="55"/>
      <c r="K41" s="56"/>
    </row>
    <row r="42" spans="1:11" ht="15" customHeight="1" x14ac:dyDescent="0.35">
      <c r="A42" s="18" t="s">
        <v>6</v>
      </c>
      <c r="B42" s="18"/>
      <c r="C42" s="18"/>
      <c r="D42" s="39"/>
      <c r="E42" s="39"/>
      <c r="F42" s="39"/>
      <c r="G42" s="39"/>
      <c r="H42" s="39"/>
      <c r="J42" s="55"/>
      <c r="K42" s="56"/>
    </row>
    <row r="43" spans="1:11" ht="15" customHeight="1" x14ac:dyDescent="0.35">
      <c r="A43" s="19">
        <v>3722</v>
      </c>
      <c r="B43" s="19"/>
      <c r="C43" s="19"/>
      <c r="D43" s="59">
        <v>38933</v>
      </c>
      <c r="E43" s="40">
        <v>16484</v>
      </c>
      <c r="F43" s="40">
        <v>32000</v>
      </c>
      <c r="G43" s="40">
        <v>10000</v>
      </c>
      <c r="H43" s="40">
        <v>10000</v>
      </c>
      <c r="I43" s="67"/>
      <c r="J43" s="55"/>
      <c r="K43" s="56"/>
    </row>
    <row r="44" spans="1:11" ht="15" customHeight="1" x14ac:dyDescent="0.35">
      <c r="D44" s="57"/>
      <c r="E44" s="35"/>
      <c r="F44" s="35"/>
      <c r="G44" s="35"/>
      <c r="H44" s="35"/>
      <c r="I44" s="67"/>
      <c r="J44" s="55"/>
      <c r="K44" s="56"/>
    </row>
    <row r="45" spans="1:11" ht="5.25" customHeight="1" x14ac:dyDescent="0.35">
      <c r="D45" s="57"/>
      <c r="E45" s="35"/>
      <c r="F45" s="35"/>
      <c r="G45" s="35"/>
      <c r="H45" s="35"/>
      <c r="I45" s="67"/>
      <c r="J45" s="55"/>
      <c r="K45" s="56"/>
    </row>
    <row r="46" spans="1:11" ht="15" customHeight="1" x14ac:dyDescent="0.35">
      <c r="A46" s="18" t="s">
        <v>21</v>
      </c>
      <c r="B46" s="18"/>
      <c r="C46" s="18"/>
      <c r="D46" s="39"/>
      <c r="E46" s="39"/>
      <c r="F46" s="39"/>
      <c r="G46" s="39"/>
      <c r="H46" s="39"/>
      <c r="J46" s="55"/>
      <c r="K46" s="56"/>
    </row>
    <row r="47" spans="1:11" ht="15" customHeight="1" x14ac:dyDescent="0.35">
      <c r="A47" s="19">
        <v>3725</v>
      </c>
      <c r="B47" s="19"/>
      <c r="C47" s="19"/>
      <c r="D47" s="59">
        <v>0</v>
      </c>
      <c r="E47" s="40">
        <v>0</v>
      </c>
      <c r="F47" s="40">
        <v>0</v>
      </c>
      <c r="G47" s="40"/>
      <c r="H47" s="40"/>
      <c r="I47" s="67"/>
      <c r="J47" s="55"/>
      <c r="K47" s="56"/>
    </row>
    <row r="48" spans="1:11" ht="15" customHeight="1" x14ac:dyDescent="0.35">
      <c r="A48" s="1" t="s">
        <v>20</v>
      </c>
      <c r="D48" s="57">
        <v>0</v>
      </c>
      <c r="E48" s="35">
        <f>E47</f>
        <v>0</v>
      </c>
      <c r="F48" s="35">
        <v>0</v>
      </c>
      <c r="G48" s="35"/>
      <c r="H48" s="35"/>
      <c r="I48" s="67"/>
      <c r="J48" s="55"/>
      <c r="K48" s="56"/>
    </row>
    <row r="49" spans="1:11" ht="5.25" customHeight="1" x14ac:dyDescent="0.35">
      <c r="D49" s="57"/>
      <c r="E49" s="35"/>
      <c r="F49" s="35"/>
      <c r="G49" s="35"/>
      <c r="H49" s="35"/>
      <c r="J49" s="55"/>
      <c r="K49" s="56"/>
    </row>
    <row r="50" spans="1:11" ht="15" customHeight="1" x14ac:dyDescent="0.35">
      <c r="D50" s="57"/>
      <c r="E50" s="35"/>
      <c r="F50" s="35"/>
      <c r="G50" s="35"/>
      <c r="H50" s="35"/>
      <c r="J50" s="55"/>
      <c r="K50" s="56"/>
    </row>
    <row r="51" spans="1:11" ht="15" customHeight="1" x14ac:dyDescent="0.35">
      <c r="A51" s="19"/>
      <c r="B51" s="19"/>
      <c r="C51" s="19"/>
      <c r="D51" s="59"/>
      <c r="E51" s="40"/>
      <c r="F51" s="40"/>
      <c r="G51" s="40"/>
      <c r="H51" s="40"/>
      <c r="J51" s="55"/>
      <c r="K51" s="56"/>
    </row>
    <row r="52" spans="1:11" ht="15" customHeight="1" x14ac:dyDescent="0.35">
      <c r="D52" s="57"/>
      <c r="E52" s="35"/>
      <c r="F52" s="35"/>
      <c r="G52" s="35"/>
      <c r="H52" s="35"/>
      <c r="J52" s="55"/>
      <c r="K52" s="56"/>
    </row>
    <row r="53" spans="1:11" ht="5.25" customHeight="1" x14ac:dyDescent="0.35">
      <c r="D53" s="57"/>
      <c r="E53" s="35"/>
      <c r="F53" s="35"/>
      <c r="G53" s="35"/>
      <c r="H53" s="35"/>
      <c r="J53" s="55"/>
      <c r="K53" s="56"/>
    </row>
    <row r="54" spans="1:11" ht="15" customHeight="1" x14ac:dyDescent="0.35">
      <c r="A54" s="18" t="s">
        <v>3</v>
      </c>
      <c r="B54" s="18"/>
      <c r="C54" s="18"/>
      <c r="D54" s="57"/>
      <c r="E54" s="39"/>
      <c r="F54" s="39"/>
      <c r="G54" s="39"/>
      <c r="H54" s="39"/>
      <c r="J54" s="55"/>
      <c r="K54" s="56"/>
    </row>
    <row r="55" spans="1:11" ht="15" customHeight="1" x14ac:dyDescent="0.35">
      <c r="A55" s="11">
        <v>6171</v>
      </c>
      <c r="B55" s="11"/>
      <c r="C55" s="11"/>
      <c r="D55" s="36">
        <v>45762</v>
      </c>
      <c r="E55" s="41">
        <v>24630</v>
      </c>
      <c r="F55" s="41">
        <v>20000</v>
      </c>
      <c r="G55" s="41">
        <v>10000</v>
      </c>
      <c r="H55" s="41">
        <v>0</v>
      </c>
      <c r="I55" s="73"/>
      <c r="J55" s="55"/>
      <c r="K55" s="56"/>
    </row>
    <row r="56" spans="1:11" ht="15" customHeight="1" x14ac:dyDescent="0.35">
      <c r="A56" s="19"/>
      <c r="B56" s="19"/>
      <c r="C56" s="20"/>
      <c r="D56" s="42"/>
      <c r="E56" s="42"/>
      <c r="F56" s="42"/>
      <c r="G56" s="42"/>
      <c r="H56" s="42"/>
      <c r="I56" s="73"/>
      <c r="J56" s="55"/>
      <c r="K56" s="56"/>
    </row>
    <row r="57" spans="1:11" ht="15" customHeight="1" x14ac:dyDescent="0.35">
      <c r="D57" s="57"/>
      <c r="E57" s="43"/>
      <c r="F57" s="43"/>
      <c r="G57" s="43"/>
      <c r="H57" s="43"/>
      <c r="J57" s="55"/>
      <c r="K57" s="56"/>
    </row>
    <row r="58" spans="1:11" ht="6" customHeight="1" x14ac:dyDescent="0.35">
      <c r="D58" s="57"/>
      <c r="E58" s="35"/>
      <c r="F58" s="35"/>
      <c r="G58" s="35"/>
      <c r="H58" s="35"/>
      <c r="J58" s="55"/>
      <c r="K58" s="56"/>
    </row>
    <row r="59" spans="1:11" ht="15" customHeight="1" x14ac:dyDescent="0.35">
      <c r="A59" s="18" t="s">
        <v>19</v>
      </c>
      <c r="B59" s="18"/>
      <c r="C59" s="18"/>
      <c r="D59" s="39"/>
      <c r="E59" s="39"/>
      <c r="F59" s="39"/>
      <c r="G59" s="39"/>
      <c r="H59" s="39"/>
      <c r="J59" s="55"/>
      <c r="K59" s="56"/>
    </row>
    <row r="60" spans="1:11" ht="15" customHeight="1" x14ac:dyDescent="0.35">
      <c r="A60" s="11">
        <v>6310</v>
      </c>
      <c r="B60" s="11"/>
      <c r="C60" s="11"/>
      <c r="D60" s="36">
        <v>0</v>
      </c>
      <c r="E60" s="36">
        <v>0</v>
      </c>
      <c r="F60" s="36">
        <v>1100</v>
      </c>
      <c r="G60" s="36">
        <v>1100</v>
      </c>
      <c r="H60" s="36">
        <v>1100</v>
      </c>
      <c r="J60" s="55"/>
      <c r="K60" s="56"/>
    </row>
    <row r="61" spans="1:11" ht="15" customHeight="1" x14ac:dyDescent="0.35">
      <c r="A61" s="21"/>
      <c r="B61" s="22"/>
      <c r="C61" s="23"/>
      <c r="D61" s="59"/>
      <c r="E61" s="44"/>
      <c r="F61" s="37"/>
      <c r="G61" s="40"/>
      <c r="H61" s="40"/>
      <c r="J61" s="55"/>
      <c r="K61" s="56"/>
    </row>
    <row r="62" spans="1:11" ht="15" customHeight="1" x14ac:dyDescent="0.35">
      <c r="D62" s="57"/>
      <c r="E62" s="45"/>
      <c r="F62" s="45"/>
      <c r="G62" s="45"/>
      <c r="H62" s="45"/>
      <c r="J62" s="55"/>
      <c r="K62" s="56"/>
    </row>
    <row r="63" spans="1:11" ht="6.75" customHeight="1" x14ac:dyDescent="0.35">
      <c r="A63" s="19"/>
      <c r="B63" s="19"/>
      <c r="C63" s="19"/>
      <c r="D63" s="40"/>
      <c r="E63" s="40"/>
      <c r="F63" s="40"/>
      <c r="G63" s="40"/>
      <c r="H63" s="40"/>
      <c r="J63" s="55"/>
      <c r="K63" s="56"/>
    </row>
    <row r="64" spans="1:11" ht="15" customHeight="1" x14ac:dyDescent="0.35">
      <c r="A64" s="4" t="s">
        <v>18</v>
      </c>
      <c r="D64" s="46">
        <f>SUM(D23:D63)</f>
        <v>1501374.74</v>
      </c>
      <c r="E64" s="46">
        <v>1545289</v>
      </c>
      <c r="F64" s="46">
        <f>SUM(F23:F63)</f>
        <v>1649721</v>
      </c>
      <c r="G64" s="46">
        <f>SUM(G23:G63)</f>
        <v>1577418.29</v>
      </c>
      <c r="H64" s="46">
        <f>SUM(H23:H63)</f>
        <v>1640330</v>
      </c>
      <c r="J64" s="55"/>
      <c r="K64" s="56"/>
    </row>
    <row r="65" spans="1:11" ht="27" customHeight="1" x14ac:dyDescent="0.35">
      <c r="D65" s="57"/>
      <c r="J65" s="55"/>
      <c r="K65" s="56"/>
    </row>
    <row r="66" spans="1:11" ht="15" customHeight="1" x14ac:dyDescent="0.35">
      <c r="A66" s="24"/>
      <c r="B66" s="24"/>
      <c r="C66" s="24"/>
      <c r="D66" s="57"/>
      <c r="I66" s="74"/>
      <c r="J66" s="55"/>
      <c r="K66" s="56"/>
    </row>
    <row r="67" spans="1:11" ht="15" customHeight="1" x14ac:dyDescent="0.35">
      <c r="A67" s="4" t="s">
        <v>17</v>
      </c>
      <c r="D67" s="57"/>
      <c r="E67" s="47"/>
      <c r="F67" s="47"/>
      <c r="G67" s="47"/>
      <c r="H67" s="47"/>
      <c r="J67" s="55"/>
      <c r="K67" s="56"/>
    </row>
    <row r="68" spans="1:11" ht="15" customHeight="1" x14ac:dyDescent="0.35">
      <c r="A68" s="6" t="s">
        <v>16</v>
      </c>
      <c r="B68" s="6" t="s">
        <v>15</v>
      </c>
      <c r="C68" s="6" t="s">
        <v>14</v>
      </c>
      <c r="D68" s="48"/>
      <c r="E68" s="48"/>
      <c r="F68" s="48"/>
      <c r="G68" s="48"/>
      <c r="H68" s="72"/>
      <c r="I68" s="73"/>
      <c r="J68" s="55"/>
      <c r="K68" s="56"/>
    </row>
    <row r="69" spans="1:11" ht="15" customHeight="1" x14ac:dyDescent="0.35">
      <c r="D69" s="57"/>
      <c r="I69" s="73"/>
      <c r="J69" s="55"/>
      <c r="K69" s="56"/>
    </row>
    <row r="70" spans="1:11" ht="15" customHeight="1" x14ac:dyDescent="0.35">
      <c r="A70" s="18">
        <v>1031</v>
      </c>
      <c r="B70" s="18"/>
      <c r="C70" s="18" t="s">
        <v>13</v>
      </c>
      <c r="D70" s="61">
        <v>70641</v>
      </c>
      <c r="E70" s="49">
        <v>16505</v>
      </c>
      <c r="F70" s="49">
        <v>0</v>
      </c>
      <c r="G70" s="49">
        <v>0</v>
      </c>
      <c r="H70" s="49">
        <v>0</v>
      </c>
      <c r="I70" s="73"/>
      <c r="J70" s="55"/>
      <c r="K70" s="56"/>
    </row>
    <row r="71" spans="1:11" ht="15" customHeight="1" x14ac:dyDescent="0.35">
      <c r="A71" s="18">
        <v>1032</v>
      </c>
      <c r="B71" s="18"/>
      <c r="C71" t="s">
        <v>52</v>
      </c>
      <c r="D71" s="61"/>
      <c r="E71" s="49"/>
      <c r="F71" s="49">
        <v>80000</v>
      </c>
      <c r="G71" s="49">
        <v>50000</v>
      </c>
      <c r="H71" s="49">
        <v>60000</v>
      </c>
      <c r="I71" s="73"/>
      <c r="J71" s="55"/>
      <c r="K71" s="56"/>
    </row>
    <row r="72" spans="1:11" ht="15" customHeight="1" x14ac:dyDescent="0.35">
      <c r="A72" s="11">
        <v>1070</v>
      </c>
      <c r="B72" s="11"/>
      <c r="C72" s="11" t="s">
        <v>12</v>
      </c>
      <c r="D72" s="62">
        <v>15000</v>
      </c>
      <c r="E72" s="41">
        <v>15000</v>
      </c>
      <c r="F72" s="41">
        <v>15000</v>
      </c>
      <c r="G72" s="41">
        <v>15000</v>
      </c>
      <c r="H72" s="41">
        <v>15000</v>
      </c>
      <c r="J72" s="55"/>
      <c r="K72" s="56"/>
    </row>
    <row r="73" spans="1:11" ht="15" customHeight="1" x14ac:dyDescent="0.35">
      <c r="A73" s="11">
        <v>2212</v>
      </c>
      <c r="B73" s="11"/>
      <c r="C73" s="11" t="s">
        <v>11</v>
      </c>
      <c r="D73" s="62">
        <v>87511.2</v>
      </c>
      <c r="E73" s="41">
        <v>25893</v>
      </c>
      <c r="F73" s="41">
        <v>100000</v>
      </c>
      <c r="G73" s="41">
        <v>30000</v>
      </c>
      <c r="H73" s="41">
        <v>50000</v>
      </c>
      <c r="J73" s="55"/>
      <c r="K73" s="56"/>
    </row>
    <row r="74" spans="1:11" ht="15" customHeight="1" x14ac:dyDescent="0.35">
      <c r="A74" s="11">
        <v>2310</v>
      </c>
      <c r="B74" s="11"/>
      <c r="C74" t="s">
        <v>45</v>
      </c>
      <c r="D74" s="62">
        <v>42692.25</v>
      </c>
      <c r="E74" s="41">
        <v>10861.01</v>
      </c>
      <c r="F74" s="41">
        <v>0</v>
      </c>
      <c r="G74" s="41">
        <v>0</v>
      </c>
      <c r="H74" s="41">
        <v>0</v>
      </c>
      <c r="J74" s="55"/>
      <c r="K74" s="56"/>
    </row>
    <row r="75" spans="1:11" ht="15" customHeight="1" x14ac:dyDescent="0.35">
      <c r="A75" s="11">
        <v>2321</v>
      </c>
      <c r="B75" s="11"/>
      <c r="C75" s="12" t="s">
        <v>10</v>
      </c>
      <c r="D75" s="62">
        <v>0</v>
      </c>
      <c r="E75" s="41">
        <v>0</v>
      </c>
      <c r="F75" s="41">
        <v>10000</v>
      </c>
      <c r="G75" s="41">
        <v>0</v>
      </c>
      <c r="H75" s="41">
        <v>10000</v>
      </c>
      <c r="J75" s="55"/>
      <c r="K75" s="56"/>
    </row>
    <row r="76" spans="1:11" ht="15" customHeight="1" x14ac:dyDescent="0.35">
      <c r="A76" s="11">
        <v>3319</v>
      </c>
      <c r="B76" s="11"/>
      <c r="C76" s="11" t="s">
        <v>9</v>
      </c>
      <c r="D76" s="62">
        <v>18378</v>
      </c>
      <c r="E76" s="41">
        <v>16395</v>
      </c>
      <c r="F76" s="41">
        <v>20000</v>
      </c>
      <c r="G76" s="41">
        <v>20000</v>
      </c>
      <c r="H76" s="41">
        <v>20000</v>
      </c>
      <c r="I76" s="73"/>
      <c r="J76" s="55"/>
      <c r="K76" s="56"/>
    </row>
    <row r="77" spans="1:11" ht="30" customHeight="1" x14ac:dyDescent="0.35">
      <c r="A77" s="11">
        <v>3399</v>
      </c>
      <c r="B77" s="11"/>
      <c r="C77" s="12" t="s">
        <v>8</v>
      </c>
      <c r="D77" s="62">
        <v>48923</v>
      </c>
      <c r="E77" s="36">
        <v>48451</v>
      </c>
      <c r="F77" s="36">
        <v>70000</v>
      </c>
      <c r="G77" s="36">
        <v>70000</v>
      </c>
      <c r="H77" s="36">
        <v>60000</v>
      </c>
      <c r="I77" s="73"/>
      <c r="J77" s="55"/>
      <c r="K77" s="56"/>
    </row>
    <row r="78" spans="1:11" ht="27.75" customHeight="1" x14ac:dyDescent="0.35">
      <c r="A78" s="11">
        <v>3631</v>
      </c>
      <c r="B78" s="11"/>
      <c r="C78" s="11" t="s">
        <v>7</v>
      </c>
      <c r="D78" s="62">
        <v>31241.08</v>
      </c>
      <c r="E78" s="41">
        <v>17760</v>
      </c>
      <c r="F78" s="41">
        <v>100000</v>
      </c>
      <c r="G78" s="41">
        <v>100000</v>
      </c>
      <c r="H78" s="41">
        <v>100000</v>
      </c>
      <c r="I78" s="75"/>
      <c r="J78" s="55"/>
      <c r="K78" s="56"/>
    </row>
    <row r="79" spans="1:11" ht="15" customHeight="1" x14ac:dyDescent="0.35">
      <c r="A79" s="11">
        <v>3639</v>
      </c>
      <c r="B79" s="11"/>
      <c r="C79" s="11" t="s">
        <v>35</v>
      </c>
      <c r="D79" s="62">
        <v>72948</v>
      </c>
      <c r="E79" s="41">
        <v>63484</v>
      </c>
      <c r="F79" s="41">
        <v>335000</v>
      </c>
      <c r="G79" s="41">
        <v>260000</v>
      </c>
      <c r="H79" s="41">
        <v>250000</v>
      </c>
      <c r="J79" s="55"/>
      <c r="K79" s="56"/>
    </row>
    <row r="80" spans="1:11" ht="29.25" customHeight="1" x14ac:dyDescent="0.35">
      <c r="A80" s="11">
        <v>3722</v>
      </c>
      <c r="B80" s="11"/>
      <c r="C80" s="11" t="s">
        <v>6</v>
      </c>
      <c r="D80" s="62">
        <v>136482.01</v>
      </c>
      <c r="E80" s="41">
        <v>160777.92000000001</v>
      </c>
      <c r="F80" s="41">
        <v>180000</v>
      </c>
      <c r="G80" s="41">
        <v>180000</v>
      </c>
      <c r="H80" s="41">
        <v>200000</v>
      </c>
      <c r="I80" s="73"/>
      <c r="J80" s="55"/>
      <c r="K80" s="56"/>
    </row>
    <row r="81" spans="1:11" ht="15" customHeight="1" x14ac:dyDescent="0.35">
      <c r="A81" s="11">
        <v>3745</v>
      </c>
      <c r="B81" s="11"/>
      <c r="C81" s="11" t="s">
        <v>5</v>
      </c>
      <c r="D81" s="62">
        <v>30949.200000000001</v>
      </c>
      <c r="E81" s="41">
        <v>28968</v>
      </c>
      <c r="F81" s="41">
        <v>63000</v>
      </c>
      <c r="G81" s="41">
        <v>50000</v>
      </c>
      <c r="H81" s="41">
        <v>50000</v>
      </c>
      <c r="J81" s="55"/>
      <c r="K81" s="56"/>
    </row>
    <row r="82" spans="1:11" ht="15" customHeight="1" x14ac:dyDescent="0.35">
      <c r="A82" s="11">
        <v>4350</v>
      </c>
      <c r="B82" s="11"/>
      <c r="C82" t="s">
        <v>53</v>
      </c>
      <c r="D82" s="62"/>
      <c r="E82" s="41"/>
      <c r="F82" s="41">
        <v>5000</v>
      </c>
      <c r="G82" s="41">
        <v>5000</v>
      </c>
      <c r="H82" s="41">
        <v>5000</v>
      </c>
      <c r="J82" s="55"/>
      <c r="K82" s="56"/>
    </row>
    <row r="83" spans="1:11" ht="15" customHeight="1" x14ac:dyDescent="0.35">
      <c r="A83" s="11">
        <v>5512</v>
      </c>
      <c r="B83" s="11"/>
      <c r="C83" s="11" t="s">
        <v>4</v>
      </c>
      <c r="D83" s="41">
        <v>0</v>
      </c>
      <c r="E83" s="41">
        <v>0</v>
      </c>
      <c r="F83" s="41">
        <v>2000</v>
      </c>
      <c r="G83" s="41">
        <v>2000</v>
      </c>
      <c r="H83" s="41">
        <v>2000</v>
      </c>
      <c r="J83" s="55"/>
      <c r="K83" s="56"/>
    </row>
    <row r="84" spans="1:11" ht="15" customHeight="1" x14ac:dyDescent="0.35">
      <c r="A84" s="11">
        <v>5213</v>
      </c>
      <c r="B84" s="11"/>
      <c r="C84" s="11" t="s">
        <v>54</v>
      </c>
      <c r="D84" s="41"/>
      <c r="E84" s="41"/>
      <c r="F84" s="41">
        <v>5000</v>
      </c>
      <c r="G84" s="41">
        <v>0</v>
      </c>
      <c r="H84" s="41">
        <v>5000</v>
      </c>
      <c r="J84" s="55"/>
      <c r="K84" s="56"/>
    </row>
    <row r="85" spans="1:11" ht="15" customHeight="1" x14ac:dyDescent="0.35">
      <c r="A85" s="18"/>
      <c r="B85" s="18"/>
      <c r="C85" s="18"/>
      <c r="D85" s="61"/>
      <c r="E85" s="49"/>
      <c r="F85" s="49"/>
      <c r="G85" s="49"/>
      <c r="H85" s="49"/>
      <c r="J85" s="55"/>
      <c r="K85" s="56"/>
    </row>
    <row r="86" spans="1:11" ht="15" customHeight="1" x14ac:dyDescent="0.35">
      <c r="A86" s="11">
        <v>6112</v>
      </c>
      <c r="B86" s="11"/>
      <c r="C86" s="11" t="s">
        <v>62</v>
      </c>
      <c r="D86" s="62">
        <v>389402</v>
      </c>
      <c r="E86" s="41">
        <v>390594</v>
      </c>
      <c r="F86" s="41">
        <v>396000</v>
      </c>
      <c r="G86" s="41">
        <v>396000</v>
      </c>
      <c r="H86" s="41">
        <v>396000</v>
      </c>
      <c r="I86" s="76"/>
      <c r="J86" s="55"/>
      <c r="K86" s="56"/>
    </row>
    <row r="87" spans="1:11" ht="15" customHeight="1" x14ac:dyDescent="0.35">
      <c r="A87" s="19"/>
      <c r="B87" s="19"/>
      <c r="C87" s="19"/>
      <c r="D87" s="59"/>
      <c r="E87" s="42"/>
      <c r="F87" s="42"/>
      <c r="G87" s="42"/>
      <c r="H87" s="42"/>
      <c r="J87" s="55"/>
      <c r="K87" s="56"/>
    </row>
    <row r="88" spans="1:11" ht="15" customHeight="1" x14ac:dyDescent="0.35">
      <c r="D88" s="57"/>
      <c r="E88" s="43"/>
      <c r="F88" s="43"/>
      <c r="G88" s="43"/>
      <c r="H88" s="43"/>
      <c r="J88" s="55"/>
      <c r="K88" s="56"/>
    </row>
    <row r="89" spans="1:11" ht="15" customHeight="1" x14ac:dyDescent="0.35">
      <c r="D89" s="57"/>
      <c r="E89" s="43"/>
      <c r="F89" s="43"/>
      <c r="G89" s="43"/>
      <c r="H89" s="43"/>
      <c r="J89" s="55"/>
      <c r="K89" s="56"/>
    </row>
    <row r="90" spans="1:11" ht="15" customHeight="1" x14ac:dyDescent="0.35">
      <c r="D90" s="57"/>
      <c r="E90" s="43"/>
      <c r="F90" s="43"/>
      <c r="G90" s="43"/>
      <c r="H90" s="43"/>
      <c r="J90" s="55"/>
      <c r="K90" s="56"/>
    </row>
    <row r="91" spans="1:11" ht="15" customHeight="1" x14ac:dyDescent="0.35">
      <c r="D91" s="57"/>
      <c r="E91" s="43"/>
      <c r="F91" s="43"/>
      <c r="G91" s="43"/>
      <c r="H91" s="43"/>
      <c r="J91" s="55"/>
      <c r="K91" s="56"/>
    </row>
    <row r="92" spans="1:11" ht="15" customHeight="1" x14ac:dyDescent="0.35">
      <c r="A92" s="19">
        <v>6118</v>
      </c>
      <c r="B92" s="19"/>
      <c r="C92" s="19" t="s">
        <v>58</v>
      </c>
      <c r="D92" s="42"/>
      <c r="E92" s="42"/>
      <c r="F92" s="42">
        <v>46000</v>
      </c>
      <c r="G92" s="42">
        <v>46000</v>
      </c>
      <c r="H92" s="42">
        <v>31000</v>
      </c>
      <c r="J92" s="55"/>
      <c r="K92" s="56"/>
    </row>
    <row r="93" spans="1:11" ht="15" customHeight="1" x14ac:dyDescent="0.35">
      <c r="D93" s="57"/>
      <c r="E93" s="43"/>
      <c r="F93" s="43"/>
      <c r="G93" s="43"/>
      <c r="H93" s="43"/>
      <c r="J93" s="55"/>
      <c r="K93" s="56"/>
    </row>
    <row r="94" spans="1:11" ht="15" customHeight="1" x14ac:dyDescent="0.35">
      <c r="D94" s="57"/>
      <c r="E94" s="43"/>
      <c r="F94" s="43"/>
      <c r="G94" s="43"/>
      <c r="H94" s="43"/>
      <c r="J94" s="55"/>
      <c r="K94" s="56"/>
    </row>
    <row r="95" spans="1:11" ht="15" customHeight="1" x14ac:dyDescent="0.35">
      <c r="A95" s="18" t="s">
        <v>3</v>
      </c>
      <c r="B95" s="18"/>
      <c r="C95" s="18"/>
      <c r="D95" s="61"/>
      <c r="E95" s="49"/>
      <c r="F95" s="49"/>
      <c r="G95" s="49"/>
      <c r="H95" s="49"/>
      <c r="J95" s="55"/>
      <c r="K95" s="56"/>
    </row>
    <row r="96" spans="1:11" ht="20.25" customHeight="1" x14ac:dyDescent="0.35">
      <c r="A96" s="11">
        <v>6171</v>
      </c>
      <c r="B96" s="11"/>
      <c r="C96" s="11"/>
      <c r="D96" s="62">
        <v>255791.05</v>
      </c>
      <c r="E96" s="36">
        <v>211412</v>
      </c>
      <c r="F96" s="36">
        <v>334000</v>
      </c>
      <c r="G96" s="36">
        <v>330000</v>
      </c>
      <c r="H96" s="36">
        <v>331000</v>
      </c>
      <c r="I96" s="73"/>
      <c r="J96" s="55"/>
      <c r="K96" s="56"/>
    </row>
    <row r="97" spans="1:11" ht="15" hidden="1" customHeight="1" x14ac:dyDescent="0.35">
      <c r="A97" s="11"/>
      <c r="B97" s="11"/>
      <c r="C97" s="11"/>
      <c r="D97" s="62"/>
      <c r="E97" s="36"/>
      <c r="F97" s="36"/>
      <c r="G97" s="36"/>
      <c r="H97" s="36"/>
      <c r="J97" s="55"/>
      <c r="K97" s="56"/>
    </row>
    <row r="98" spans="1:11" ht="15" hidden="1" customHeight="1" x14ac:dyDescent="0.35">
      <c r="A98" s="11"/>
      <c r="B98" s="11"/>
      <c r="C98" s="11"/>
      <c r="D98" s="62"/>
      <c r="E98" s="36"/>
      <c r="F98" s="36"/>
      <c r="G98" s="36"/>
      <c r="H98" s="36"/>
      <c r="J98" s="55"/>
      <c r="K98" s="56"/>
    </row>
    <row r="99" spans="1:11" ht="15" hidden="1" customHeight="1" x14ac:dyDescent="0.35">
      <c r="A99" s="11"/>
      <c r="B99" s="11"/>
      <c r="C99" s="11"/>
      <c r="D99" s="62"/>
      <c r="E99" s="36"/>
      <c r="F99" s="36"/>
      <c r="G99" s="36"/>
      <c r="H99" s="36"/>
      <c r="J99" s="55"/>
      <c r="K99" s="56"/>
    </row>
    <row r="100" spans="1:11" ht="15" hidden="1" customHeight="1" x14ac:dyDescent="0.35">
      <c r="A100" s="11"/>
      <c r="B100" s="11"/>
      <c r="C100" s="11"/>
      <c r="D100" s="62"/>
      <c r="E100" s="36"/>
      <c r="F100" s="36"/>
      <c r="G100" s="36"/>
      <c r="H100" s="36"/>
      <c r="J100" s="55"/>
      <c r="K100" s="56"/>
    </row>
    <row r="101" spans="1:11" ht="28.5" hidden="1" customHeight="1" x14ac:dyDescent="0.35">
      <c r="A101" s="11"/>
      <c r="B101" s="11"/>
      <c r="C101" s="11"/>
      <c r="D101" s="62"/>
      <c r="E101" s="36"/>
      <c r="F101" s="36"/>
      <c r="G101" s="36"/>
      <c r="H101" s="36"/>
      <c r="I101" s="73"/>
      <c r="J101" s="55"/>
      <c r="K101" s="56"/>
    </row>
    <row r="102" spans="1:11" ht="15" hidden="1" customHeight="1" x14ac:dyDescent="0.35">
      <c r="A102" s="11"/>
      <c r="B102" s="11"/>
      <c r="C102" s="11"/>
      <c r="D102" s="62"/>
      <c r="E102" s="36"/>
      <c r="F102" s="36"/>
      <c r="G102" s="36"/>
      <c r="H102" s="36"/>
      <c r="J102" s="55"/>
      <c r="K102" s="56"/>
    </row>
    <row r="103" spans="1:11" ht="15" hidden="1" customHeight="1" x14ac:dyDescent="0.35">
      <c r="A103" s="11"/>
      <c r="B103" s="11"/>
      <c r="C103" s="11"/>
      <c r="D103" s="62"/>
      <c r="E103" s="36"/>
      <c r="F103" s="36"/>
      <c r="G103" s="36"/>
      <c r="H103" s="36"/>
      <c r="J103" s="55"/>
      <c r="K103" s="56"/>
    </row>
    <row r="104" spans="1:11" ht="15" hidden="1" customHeight="1" x14ac:dyDescent="0.35">
      <c r="A104" s="11"/>
      <c r="B104" s="11"/>
      <c r="C104" s="11"/>
      <c r="D104" s="62"/>
      <c r="E104" s="36"/>
      <c r="F104" s="36"/>
      <c r="G104" s="36"/>
      <c r="H104" s="36"/>
      <c r="J104" s="55"/>
      <c r="K104" s="56"/>
    </row>
    <row r="105" spans="1:11" ht="15" hidden="1" customHeight="1" x14ac:dyDescent="0.35">
      <c r="A105" s="11"/>
      <c r="B105" s="11"/>
      <c r="C105" s="11"/>
      <c r="D105" s="62"/>
      <c r="E105" s="36"/>
      <c r="F105" s="36"/>
      <c r="G105" s="36"/>
      <c r="H105" s="36"/>
      <c r="J105" s="55"/>
      <c r="K105" s="56"/>
    </row>
    <row r="106" spans="1:11" ht="15" hidden="1" customHeight="1" x14ac:dyDescent="0.35">
      <c r="A106" s="11"/>
      <c r="B106" s="11"/>
      <c r="C106" s="11"/>
      <c r="D106" s="62"/>
      <c r="E106" s="41"/>
      <c r="F106" s="41"/>
      <c r="G106" s="41"/>
      <c r="H106" s="41"/>
      <c r="J106" s="55"/>
      <c r="K106" s="56"/>
    </row>
    <row r="107" spans="1:11" ht="15" hidden="1" customHeight="1" x14ac:dyDescent="0.35">
      <c r="A107" s="11"/>
      <c r="B107" s="11"/>
      <c r="C107" s="11"/>
      <c r="D107" s="62"/>
      <c r="E107" s="36"/>
      <c r="F107" s="36"/>
      <c r="G107" s="36"/>
      <c r="H107" s="36"/>
      <c r="J107" s="55"/>
      <c r="K107" s="56"/>
    </row>
    <row r="108" spans="1:11" ht="15" hidden="1" customHeight="1" x14ac:dyDescent="0.35">
      <c r="A108" s="11"/>
      <c r="B108" s="11"/>
      <c r="C108" s="11"/>
      <c r="D108" s="62"/>
      <c r="E108" s="36"/>
      <c r="F108" s="36"/>
      <c r="G108" s="36"/>
      <c r="H108" s="36"/>
      <c r="I108" s="73"/>
      <c r="J108" s="55"/>
      <c r="K108" s="56"/>
    </row>
    <row r="109" spans="1:11" ht="29.25" hidden="1" customHeight="1" x14ac:dyDescent="0.35">
      <c r="A109" s="19"/>
      <c r="B109" s="19"/>
      <c r="C109" s="19"/>
      <c r="D109" s="59"/>
      <c r="E109" s="40"/>
      <c r="F109" s="40"/>
      <c r="G109" s="40"/>
      <c r="H109" s="40"/>
      <c r="I109" s="73"/>
      <c r="J109" s="55"/>
      <c r="K109" s="56"/>
    </row>
    <row r="110" spans="1:11" ht="15" hidden="1" customHeight="1" x14ac:dyDescent="0.35">
      <c r="D110" s="57"/>
      <c r="E110" s="43"/>
      <c r="F110" s="43"/>
      <c r="G110" s="43"/>
      <c r="H110" s="43"/>
      <c r="J110" s="55"/>
      <c r="K110" s="56"/>
    </row>
    <row r="111" spans="1:11" ht="15" customHeight="1" x14ac:dyDescent="0.35">
      <c r="C111" s="3"/>
      <c r="D111" s="57"/>
      <c r="E111" s="43"/>
      <c r="F111" s="43"/>
      <c r="G111" s="43"/>
      <c r="H111" s="43"/>
      <c r="J111" s="55"/>
      <c r="K111" s="56"/>
    </row>
    <row r="112" spans="1:11" ht="15" customHeight="1" x14ac:dyDescent="0.35">
      <c r="A112" s="25"/>
      <c r="B112" s="25"/>
      <c r="C112" s="26"/>
      <c r="D112" s="49"/>
      <c r="E112" s="49"/>
      <c r="F112" s="49"/>
      <c r="G112" s="49"/>
      <c r="H112" s="49"/>
      <c r="J112" s="55"/>
      <c r="K112" s="56"/>
    </row>
    <row r="113" spans="1:11" ht="21" customHeight="1" x14ac:dyDescent="0.35">
      <c r="A113" s="27" t="s">
        <v>38</v>
      </c>
      <c r="B113" s="27"/>
      <c r="C113" s="84" t="s">
        <v>37</v>
      </c>
      <c r="D113" s="59">
        <v>0</v>
      </c>
      <c r="E113" s="50">
        <v>0</v>
      </c>
      <c r="F113" s="60">
        <v>5000</v>
      </c>
      <c r="G113" s="42">
        <v>5000</v>
      </c>
      <c r="H113" s="42">
        <v>5000</v>
      </c>
      <c r="I113" s="73"/>
      <c r="J113" s="55"/>
      <c r="K113" s="56"/>
    </row>
    <row r="114" spans="1:11" ht="15" customHeight="1" x14ac:dyDescent="0.35">
      <c r="A114" s="28"/>
      <c r="B114" s="29"/>
      <c r="C114" s="29"/>
      <c r="D114" s="57"/>
      <c r="E114" s="43"/>
      <c r="F114" s="43"/>
      <c r="G114" s="43"/>
      <c r="H114" s="43"/>
      <c r="J114" s="55"/>
      <c r="K114" s="56"/>
    </row>
    <row r="115" spans="1:11" ht="15" customHeight="1" x14ac:dyDescent="0.35">
      <c r="D115" s="57"/>
      <c r="J115" s="55"/>
      <c r="K115" s="56"/>
    </row>
    <row r="116" spans="1:11" ht="15" customHeight="1" x14ac:dyDescent="0.35">
      <c r="A116" s="18"/>
      <c r="B116" s="18"/>
      <c r="C116" s="18"/>
      <c r="D116" s="26"/>
      <c r="E116" s="26"/>
      <c r="F116" s="26"/>
      <c r="G116" s="26"/>
      <c r="H116" s="26"/>
      <c r="J116" s="55"/>
      <c r="K116" s="56"/>
    </row>
    <row r="117" spans="1:11" ht="15" customHeight="1" x14ac:dyDescent="0.35">
      <c r="A117" s="19">
        <v>6399</v>
      </c>
      <c r="B117" s="19"/>
      <c r="C117" s="15" t="s">
        <v>2</v>
      </c>
      <c r="D117" s="59">
        <v>50</v>
      </c>
      <c r="E117" s="42">
        <v>50</v>
      </c>
      <c r="F117" s="42">
        <v>250</v>
      </c>
      <c r="G117" s="42">
        <v>250</v>
      </c>
      <c r="H117" s="42">
        <v>250</v>
      </c>
      <c r="I117" s="73"/>
      <c r="J117" s="55"/>
      <c r="K117" s="56"/>
    </row>
    <row r="118" spans="1:11" ht="15" customHeight="1" x14ac:dyDescent="0.35">
      <c r="D118" s="57"/>
      <c r="E118" s="43"/>
      <c r="F118" s="43"/>
      <c r="G118" s="43"/>
      <c r="H118" s="43"/>
      <c r="J118" s="55"/>
      <c r="K118" s="56"/>
    </row>
    <row r="119" spans="1:11" ht="15" customHeight="1" x14ac:dyDescent="0.35">
      <c r="D119" s="57"/>
      <c r="E119" s="43"/>
      <c r="F119" s="43"/>
      <c r="G119" s="43"/>
      <c r="H119" s="43"/>
      <c r="J119" s="55"/>
      <c r="K119" s="56"/>
    </row>
    <row r="120" spans="1:11" ht="15" customHeight="1" x14ac:dyDescent="0.35">
      <c r="A120" s="25"/>
      <c r="B120" s="25"/>
      <c r="C120" s="25"/>
      <c r="D120" s="26"/>
      <c r="E120" s="49"/>
      <c r="F120" s="49"/>
      <c r="G120" s="49"/>
      <c r="H120" s="49"/>
      <c r="J120" s="55"/>
      <c r="K120" s="56"/>
    </row>
    <row r="121" spans="1:11" ht="30.75" customHeight="1" x14ac:dyDescent="0.35">
      <c r="A121" s="30" t="s">
        <v>40</v>
      </c>
      <c r="B121" s="30"/>
      <c r="C121" s="84" t="s">
        <v>39</v>
      </c>
      <c r="D121" s="59">
        <v>9126</v>
      </c>
      <c r="E121" s="42">
        <v>1120</v>
      </c>
      <c r="F121" s="42">
        <v>10000</v>
      </c>
      <c r="G121" s="42">
        <v>10000</v>
      </c>
      <c r="H121" s="42">
        <v>10000</v>
      </c>
      <c r="I121" s="73"/>
      <c r="J121" s="55"/>
      <c r="K121" s="56"/>
    </row>
    <row r="122" spans="1:11" ht="15" customHeight="1" x14ac:dyDescent="0.35">
      <c r="A122" s="28"/>
      <c r="B122" s="29"/>
      <c r="C122" s="29"/>
      <c r="D122" s="57"/>
      <c r="E122" s="43"/>
      <c r="F122" s="43"/>
      <c r="G122" s="43"/>
      <c r="H122" s="43"/>
      <c r="J122" s="55"/>
      <c r="K122" s="56"/>
    </row>
    <row r="123" spans="1:11" ht="15" customHeight="1" x14ac:dyDescent="0.35">
      <c r="D123" s="57"/>
      <c r="E123" s="43"/>
      <c r="F123" s="43"/>
      <c r="G123" s="43"/>
      <c r="H123" s="43"/>
      <c r="J123" s="55"/>
      <c r="K123" s="56"/>
    </row>
    <row r="124" spans="1:11" ht="15" customHeight="1" x14ac:dyDescent="0.35">
      <c r="A124" s="18"/>
      <c r="B124" s="18"/>
      <c r="C124" s="18"/>
      <c r="D124" s="49"/>
      <c r="E124" s="49"/>
      <c r="F124" s="49"/>
      <c r="G124" s="49"/>
      <c r="H124" s="49"/>
      <c r="J124" s="55"/>
      <c r="K124" s="56"/>
    </row>
    <row r="125" spans="1:11" ht="19.5" customHeight="1" x14ac:dyDescent="0.35">
      <c r="A125" s="19">
        <v>6409</v>
      </c>
      <c r="B125" s="19"/>
      <c r="C125" s="15" t="s">
        <v>1</v>
      </c>
      <c r="D125" s="59">
        <v>0</v>
      </c>
      <c r="E125" s="42">
        <v>0</v>
      </c>
      <c r="F125" s="42">
        <v>500</v>
      </c>
      <c r="G125" s="42">
        <v>500</v>
      </c>
      <c r="H125" s="42">
        <v>500</v>
      </c>
      <c r="I125" s="73"/>
      <c r="J125" s="55"/>
      <c r="K125" s="56"/>
    </row>
    <row r="126" spans="1:11" ht="15.75" customHeight="1" x14ac:dyDescent="0.35">
      <c r="D126" s="57"/>
      <c r="E126" s="43"/>
      <c r="F126" s="43"/>
      <c r="G126" s="43"/>
      <c r="H126" s="43"/>
      <c r="J126" s="55"/>
      <c r="K126" s="56"/>
    </row>
    <row r="127" spans="1:11" ht="15" customHeight="1" x14ac:dyDescent="0.35">
      <c r="A127" s="19"/>
      <c r="B127" s="19"/>
      <c r="C127" s="19"/>
      <c r="D127" s="59"/>
      <c r="E127" s="42"/>
      <c r="F127" s="42"/>
      <c r="G127" s="42"/>
      <c r="H127" s="42"/>
      <c r="J127" s="55"/>
      <c r="K127" s="56"/>
    </row>
    <row r="128" spans="1:11" ht="15" customHeight="1" x14ac:dyDescent="0.35">
      <c r="A128" s="4" t="s">
        <v>0</v>
      </c>
      <c r="D128" s="31">
        <f>SUM(D70:D127)</f>
        <v>1209134.79</v>
      </c>
      <c r="E128" s="51">
        <f>SUM(E70:E127)</f>
        <v>1007270.93</v>
      </c>
      <c r="F128" s="51">
        <f>SUM(F70:F127)</f>
        <v>1776750</v>
      </c>
      <c r="G128" s="51">
        <f>SUM(G70:G127)</f>
        <v>1569750</v>
      </c>
      <c r="H128" s="51">
        <f>SUM(H70:H127)</f>
        <v>1600750</v>
      </c>
      <c r="J128" s="55"/>
      <c r="K128" s="56"/>
    </row>
    <row r="129" spans="1:11" ht="15" customHeight="1" x14ac:dyDescent="0.35">
      <c r="A129" s="4"/>
      <c r="D129" s="57"/>
      <c r="J129" s="55"/>
      <c r="K129" s="56"/>
    </row>
    <row r="130" spans="1:11" ht="30.75" customHeight="1" x14ac:dyDescent="0.35">
      <c r="A130" s="32" t="s">
        <v>33</v>
      </c>
      <c r="D130" s="57"/>
      <c r="E130" s="45"/>
      <c r="F130" s="45"/>
      <c r="G130" s="45"/>
      <c r="H130" s="45"/>
      <c r="J130" s="55"/>
      <c r="K130" s="56"/>
    </row>
    <row r="131" spans="1:11" ht="29" x14ac:dyDescent="0.35">
      <c r="A131" s="11"/>
      <c r="B131" s="11">
        <v>8115</v>
      </c>
      <c r="C131" s="12" t="s">
        <v>34</v>
      </c>
      <c r="D131" s="33">
        <f>D128-D64</f>
        <v>-292239.94999999995</v>
      </c>
      <c r="E131" s="52">
        <f>E128-E64</f>
        <v>-538018.06999999995</v>
      </c>
      <c r="F131" s="52">
        <f>F128-F64</f>
        <v>127029</v>
      </c>
      <c r="G131" s="52">
        <f>G128-G64</f>
        <v>-7668.2900000000373</v>
      </c>
      <c r="H131" s="52">
        <f>H128-H64</f>
        <v>-39580</v>
      </c>
      <c r="J131" s="55"/>
      <c r="K131" s="56"/>
    </row>
    <row r="132" spans="1:11" ht="15" customHeight="1" x14ac:dyDescent="0.35">
      <c r="D132" s="17"/>
      <c r="E132" s="38"/>
      <c r="F132" s="38"/>
      <c r="G132" s="38"/>
      <c r="H132" s="38"/>
    </row>
    <row r="133" spans="1:11" ht="36.75" customHeight="1" x14ac:dyDescent="0.35">
      <c r="C133" s="73" t="s">
        <v>55</v>
      </c>
      <c r="D133" s="31"/>
      <c r="E133" s="51"/>
      <c r="F133" s="81"/>
      <c r="G133" s="81"/>
      <c r="H133" s="51"/>
    </row>
    <row r="134" spans="1:11" x14ac:dyDescent="0.35">
      <c r="A134" s="4"/>
      <c r="F134" s="82" t="s">
        <v>56</v>
      </c>
      <c r="G134" s="82"/>
    </row>
    <row r="135" spans="1:11" x14ac:dyDescent="0.35">
      <c r="F135" s="80" t="s">
        <v>57</v>
      </c>
      <c r="G135" s="80"/>
    </row>
  </sheetData>
  <mergeCells count="6">
    <mergeCell ref="A1:H1"/>
    <mergeCell ref="A3:H3"/>
    <mergeCell ref="F135:G135"/>
    <mergeCell ref="F133:G133"/>
    <mergeCell ref="F134:G134"/>
    <mergeCell ref="A4:B4"/>
  </mergeCells>
  <phoneticPr fontId="0" type="noConversion"/>
  <pageMargins left="0.39370078740157483" right="0.39370078740157483" top="0.39370078740157483" bottom="0.39370078740157483" header="0" footer="0"/>
  <pageSetup paperSize="9" scale="6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rozpočet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uzivatel</cp:lastModifiedBy>
  <cp:lastPrinted>2022-10-21T06:38:10Z</cp:lastPrinted>
  <dcterms:created xsi:type="dcterms:W3CDTF">2011-07-07T19:31:33Z</dcterms:created>
  <dcterms:modified xsi:type="dcterms:W3CDTF">2023-03-02T07:20:26Z</dcterms:modified>
</cp:coreProperties>
</file>