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8\"/>
    </mc:Choice>
  </mc:AlternateContent>
  <xr:revisionPtr revIDLastSave="0" documentId="8_{A7D76E8D-C711-4115-87D3-78F7C705E6D6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list" sheetId="1" r:id="rId1"/>
  </sheets>
  <calcPr calcId="181029"/>
  <fileRecoveryPr autoRecover="0"/>
</workbook>
</file>

<file path=xl/calcChain.xml><?xml version="1.0" encoding="utf-8"?>
<calcChain xmlns="http://schemas.openxmlformats.org/spreadsheetml/2006/main">
  <c r="D61" i="1" l="1"/>
  <c r="D55" i="1"/>
  <c r="D49" i="1"/>
  <c r="D44" i="1"/>
  <c r="D40" i="1"/>
  <c r="D36" i="1"/>
  <c r="D31" i="1"/>
  <c r="D26" i="1"/>
  <c r="D64" i="1" l="1"/>
  <c r="D13" i="1" l="1"/>
  <c r="D9" i="1"/>
  <c r="D15" i="1" s="1"/>
  <c r="D68" i="1" l="1"/>
  <c r="D69" i="1" s="1"/>
</calcChain>
</file>

<file path=xl/sharedStrings.xml><?xml version="1.0" encoding="utf-8"?>
<sst xmlns="http://schemas.openxmlformats.org/spreadsheetml/2006/main" count="66" uniqueCount="55">
  <si>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</si>
  <si>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</si>
  <si>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</si>
  <si>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</si>
  <si>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</si>
  <si>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</si>
  <si>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</si>
  <si>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</si>
  <si>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</si>
  <si>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</si>
  <si>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</si>
  <si>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</si>
  <si>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</si>
  <si>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0000</t>
  </si>
  <si>
    <t>Celkem za 0000:</t>
  </si>
  <si>
    <t>Ostatní osobní výdaje - výplaty</t>
  </si>
  <si>
    <t>Materiál</t>
  </si>
  <si>
    <t>Pohoštění</t>
  </si>
  <si>
    <t>Obec Haškovcova Lhota, Haškovcova Lhota čp. 5, 391 65</t>
  </si>
  <si>
    <t>Volby do obecního zastupitelstva</t>
  </si>
  <si>
    <t>Celkem za 6115</t>
  </si>
  <si>
    <t>4. ROZPOČTOVÁ ZMĚNA PRO ROK 2018</t>
  </si>
  <si>
    <t>Daň z příjmů fyzických osob placená plátci</t>
  </si>
  <si>
    <t>Celková částka po změně</t>
  </si>
  <si>
    <t>Zrušený odvod z loterií a pod.her kromě výh.hr.př.</t>
  </si>
  <si>
    <t>Příjmy z poskytování služeb a výrobků</t>
  </si>
  <si>
    <t>3722</t>
  </si>
  <si>
    <t>Sběr a svoz komunálních odpadů</t>
  </si>
  <si>
    <t>Celkem za 3722</t>
  </si>
  <si>
    <t>Pěstební činnost</t>
  </si>
  <si>
    <t>Ostatní osobní výdaje</t>
  </si>
  <si>
    <t>Nákup ostatních služeb</t>
  </si>
  <si>
    <t>Celkem za 1031</t>
  </si>
  <si>
    <t>Ostatní záležitosti kultury,církví a sděl.prostř.</t>
  </si>
  <si>
    <t>Věcné dary</t>
  </si>
  <si>
    <t>Celkem za 3399</t>
  </si>
  <si>
    <t>Veřejné osvětlení</t>
  </si>
  <si>
    <t>Elektrická energie</t>
  </si>
  <si>
    <t>Celkem za 3631</t>
  </si>
  <si>
    <t>Požární ochrana - dobrovolná část</t>
  </si>
  <si>
    <t>Celkem za 5512</t>
  </si>
  <si>
    <t>Činnost místní správy</t>
  </si>
  <si>
    <t>Služby telekomunikací a radiokomunikací</t>
  </si>
  <si>
    <t>Služby peněžních ústavů</t>
  </si>
  <si>
    <t>Celkem za 6171</t>
  </si>
  <si>
    <t>pohonné hmoty</t>
  </si>
  <si>
    <t>silnice</t>
  </si>
  <si>
    <t>ostaní osobní výdaje</t>
  </si>
  <si>
    <t>nákup materiálu</t>
  </si>
  <si>
    <t>Celkem za 2212</t>
  </si>
  <si>
    <t>Drobný hmotný dlouhodobý majetek</t>
  </si>
  <si>
    <t>Neinv.transfery nefin.podnik.subjektům-fyz.osobám</t>
  </si>
  <si>
    <t>Komunální služby a územní rozvoj j.n.</t>
  </si>
  <si>
    <t>Opravy a udržování</t>
  </si>
  <si>
    <t>Celkem za 3639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</si>
</sst>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7" x14ac:knownFonts="1">
    <font>
      <sz val="11"/>
      <name val="Calibri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>
      <alignment vertical="top"/>
      <protection locked="0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4" fontId="1" fillId="0" borderId="1" xfId="1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164" fontId="1" fillId="0" borderId="0" xfId="1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4" fontId="1" fillId="0" borderId="2" xfId="1" applyNumberFormat="1" applyFont="1" applyFill="1" applyBorder="1" applyAlignment="1" applyProtection="1">
      <alignment horizontal="left" vertical="top"/>
    </xf>
    <xf numFmtId="164" fontId="3" fillId="0" borderId="0" xfId="1" applyNumberFormat="1" applyFont="1" applyFill="1" applyBorder="1" applyAlignment="1" applyProtection="1">
      <alignment vertical="top"/>
    </xf>
    <xf numFmtId="164" fontId="1" fillId="0" borderId="0" xfId="1" applyNumberFormat="1" applyFont="1" applyFill="1" applyBorder="1" applyAlignment="1" applyProtection="1">
      <alignment horizontal="right" vertical="top"/>
    </xf>
    <xf numFmtId="164" fontId="1" fillId="0" borderId="2" xfId="1" applyNumberFormat="1" applyFont="1" applyFill="1" applyBorder="1" applyAlignment="1" applyProtection="1">
      <alignment horizontal="right" vertical="top"/>
    </xf>
    <xf numFmtId="164" fontId="3" fillId="0" borderId="0" xfId="1" applyNumberFormat="1" applyFont="1" applyFill="1" applyBorder="1" applyAlignment="1" applyProtection="1">
      <alignment horizontal="right" vertical="top"/>
    </xf>
    <xf numFmtId="0" fontId="3" fillId="0" borderId="0" xfId="0" applyFont="1" applyBorder="1" applyAlignment="1">
      <alignment horizontal="left"/>
    </xf>
    <xf numFmtId="164" fontId="1" fillId="0" borderId="0" xfId="1" applyNumberFormat="1" applyFont="1" applyFill="1" applyBorder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164" fontId="1" fillId="0" borderId="3" xfId="1" applyNumberFormat="1" applyFont="1" applyFill="1" applyBorder="1" applyAlignment="1" applyProtection="1">
      <alignment horizontal="right" vertical="top"/>
    </xf>
    <xf numFmtId="0" fontId="2" fillId="0" borderId="3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center" vertical="top"/>
    </xf>
    <xf numFmtId="49" fontId="1" fillId="0" borderId="0" xfId="0" applyNumberFormat="1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164" fontId="3" fillId="0" borderId="4" xfId="1" applyNumberFormat="1" applyFont="1" applyFill="1" applyBorder="1" applyAlignment="1" applyProtection="1">
      <alignment vertical="top"/>
    </xf>
    <xf numFmtId="164" fontId="1" fillId="0" borderId="4" xfId="1" applyNumberFormat="1" applyFont="1" applyFill="1" applyBorder="1" applyAlignment="1" applyProtection="1">
      <alignment horizontal="left" vertical="top"/>
    </xf>
    <xf numFmtId="164" fontId="1" fillId="0" borderId="0" xfId="1" applyNumberFormat="1" applyFont="1" applyFill="1" applyBorder="1" applyAlignment="1" applyProtection="1">
      <alignment vertical="top"/>
    </xf>
    <xf numFmtId="0" fontId="1" fillId="0" borderId="2" xfId="0" applyFont="1" applyBorder="1" applyAlignment="1">
      <alignment horizontal="center" vertical="top"/>
    </xf>
    <xf numFmtId="164" fontId="1" fillId="0" borderId="2" xfId="1" applyNumberFormat="1" applyFont="1" applyFill="1" applyBorder="1" applyAlignment="1" applyProtection="1">
      <alignment horizontal="center" vertical="top"/>
    </xf>
    <xf numFmtId="164" fontId="3" fillId="0" borderId="4" xfId="1" applyNumberFormat="1" applyFont="1" applyFill="1" applyBorder="1" applyAlignment="1" applyProtection="1">
      <alignment horizontal="right" vertical="top"/>
    </xf>
    <xf numFmtId="0" fontId="2" fillId="0" borderId="4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3"/>
  <sheetViews>
    <sheetView tabSelected="1" zoomScale="110" zoomScaleNormal="110" workbookViewId="0">
      <pane ySplit="6" topLeftCell="A7" activePane="bottomLeft" state="frozen"/>
      <selection pane="bottomLeft" activeCell="F39" sqref="F39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45.85546875" style="1" customWidth="1"/>
    <col min="4" max="4" width="14.140625" style="2" customWidth="1"/>
    <col min="5" max="5" width="23.140625" style="3" customWidth="1"/>
    <col min="6" max="7" width="9" style="1" customWidth="1"/>
    <col min="8" max="8" width="24.85546875" style="1" customWidth="1"/>
    <col min="9" max="256" width="9" style="1" customWidth="1"/>
  </cols>
  <sheetData>
    <row r="1" spans="1:8" ht="18.75" x14ac:dyDescent="0.25">
      <c r="A1" s="40" t="s">
        <v>18</v>
      </c>
      <c r="B1" s="40"/>
      <c r="C1" s="40"/>
      <c r="D1" s="40"/>
      <c r="E1" s="40"/>
    </row>
    <row r="3" spans="1:8" ht="15" customHeight="1" x14ac:dyDescent="0.25">
      <c r="A3" s="39" t="s">
        <v>21</v>
      </c>
      <c r="B3" s="39"/>
      <c r="C3" s="39"/>
      <c r="D3" s="39"/>
      <c r="E3" s="4"/>
    </row>
    <row r="5" spans="1:8" ht="15" customHeight="1" x14ac:dyDescent="0.25">
      <c r="A5" s="5" t="s">
        <v>7</v>
      </c>
      <c r="D5"/>
    </row>
    <row r="6" spans="1:8" ht="15" customHeight="1" x14ac:dyDescent="0.25">
      <c r="A6" s="6" t="s">
        <v>4</v>
      </c>
      <c r="B6" s="6" t="s">
        <v>3</v>
      </c>
      <c r="C6" s="6" t="s">
        <v>2</v>
      </c>
      <c r="D6" s="7" t="s">
        <v>1</v>
      </c>
      <c r="E6" s="8" t="s">
        <v>23</v>
      </c>
    </row>
    <row r="7" spans="1:8" ht="15" customHeight="1" x14ac:dyDescent="0.25">
      <c r="A7" s="26" t="s">
        <v>13</v>
      </c>
      <c r="B7" s="1">
        <v>1111</v>
      </c>
      <c r="C7" s="1" t="s">
        <v>22</v>
      </c>
      <c r="D7" s="20">
        <v>8000</v>
      </c>
      <c r="E7" s="20">
        <v>214000</v>
      </c>
    </row>
    <row r="8" spans="1:8" ht="15" customHeight="1" x14ac:dyDescent="0.25">
      <c r="A8" s="12"/>
      <c r="B8" s="13">
        <v>1382</v>
      </c>
      <c r="C8" s="13" t="s">
        <v>24</v>
      </c>
      <c r="D8" s="14">
        <v>3000</v>
      </c>
      <c r="E8" s="14">
        <v>10000</v>
      </c>
    </row>
    <row r="9" spans="1:8" ht="15" customHeight="1" x14ac:dyDescent="0.25">
      <c r="A9" s="1" t="s">
        <v>14</v>
      </c>
      <c r="B9" s="9"/>
      <c r="C9" s="9"/>
      <c r="D9" s="10">
        <f>SUM(D7:D8)</f>
        <v>11000</v>
      </c>
      <c r="E9" s="11"/>
    </row>
    <row r="10" spans="1:8" ht="7.5" customHeight="1" x14ac:dyDescent="0.25">
      <c r="B10" s="9"/>
      <c r="C10" s="9"/>
      <c r="D10" s="10"/>
      <c r="E10" s="11"/>
    </row>
    <row r="11" spans="1:8" ht="15" customHeight="1" x14ac:dyDescent="0.25">
      <c r="A11" s="26" t="s">
        <v>27</v>
      </c>
      <c r="D11" s="20"/>
      <c r="E11" s="20"/>
    </row>
    <row r="12" spans="1:8" ht="15" customHeight="1" x14ac:dyDescent="0.25">
      <c r="A12" s="12" t="s">
        <v>26</v>
      </c>
      <c r="B12" s="13">
        <v>2111</v>
      </c>
      <c r="C12" s="13" t="s">
        <v>25</v>
      </c>
      <c r="D12" s="14">
        <v>2000</v>
      </c>
      <c r="E12" s="14">
        <v>37000</v>
      </c>
    </row>
    <row r="13" spans="1:8" ht="15" customHeight="1" x14ac:dyDescent="0.25">
      <c r="A13" s="1" t="s">
        <v>28</v>
      </c>
      <c r="B13" s="9"/>
      <c r="C13" s="9"/>
      <c r="D13" s="10">
        <f>D12</f>
        <v>2000</v>
      </c>
      <c r="E13" s="11"/>
    </row>
    <row r="14" spans="1:8" ht="12" customHeight="1" x14ac:dyDescent="0.25">
      <c r="D14" s="32"/>
      <c r="E14" s="4"/>
    </row>
    <row r="15" spans="1:8" ht="15" customHeight="1" thickBot="1" x14ac:dyDescent="0.3">
      <c r="A15" s="28" t="s">
        <v>6</v>
      </c>
      <c r="B15" s="29"/>
      <c r="C15" s="29"/>
      <c r="D15" s="30">
        <f>D9+D13</f>
        <v>13000</v>
      </c>
      <c r="E15" s="31">
        <v>1530200</v>
      </c>
      <c r="H15" s="27"/>
    </row>
    <row r="16" spans="1:8" ht="15" customHeight="1" x14ac:dyDescent="0.25">
      <c r="A16" s="5"/>
      <c r="D16" s="15"/>
      <c r="E16" s="20"/>
      <c r="H16" s="27"/>
    </row>
    <row r="17" spans="1:256" ht="15" customHeight="1" x14ac:dyDescent="0.25">
      <c r="E17" s="4"/>
    </row>
    <row r="18" spans="1:256" ht="15" customHeight="1" x14ac:dyDescent="0.25">
      <c r="A18" s="5" t="s">
        <v>5</v>
      </c>
      <c r="D18"/>
      <c r="E18" s="4"/>
    </row>
    <row r="19" spans="1:256" ht="15" customHeight="1" x14ac:dyDescent="0.25">
      <c r="A19" s="6" t="s">
        <v>4</v>
      </c>
      <c r="B19" s="6" t="s">
        <v>3</v>
      </c>
      <c r="C19" s="6" t="s">
        <v>2</v>
      </c>
      <c r="D19" s="7" t="s">
        <v>1</v>
      </c>
      <c r="E19" s="8" t="s">
        <v>23</v>
      </c>
    </row>
    <row r="20" spans="1:256" ht="15" customHeight="1" x14ac:dyDescent="0.25">
      <c r="A20" s="9"/>
      <c r="B20" s="9"/>
      <c r="C20" s="9"/>
      <c r="D20" s="10"/>
      <c r="E20" s="11"/>
    </row>
    <row r="21" spans="1:256" ht="15" customHeight="1" x14ac:dyDescent="0.25">
      <c r="A21" s="1" t="s">
        <v>29</v>
      </c>
      <c r="B21" s="9"/>
      <c r="C21" s="9"/>
      <c r="D21" s="10"/>
      <c r="E21" s="11"/>
    </row>
    <row r="22" spans="1:256" ht="15" customHeight="1" x14ac:dyDescent="0.25">
      <c r="A22" s="9">
        <v>1031</v>
      </c>
      <c r="B22" s="9">
        <v>5021</v>
      </c>
      <c r="C22" s="1" t="s">
        <v>30</v>
      </c>
      <c r="D22" s="10">
        <v>10000</v>
      </c>
      <c r="E22" s="20">
        <v>75000</v>
      </c>
    </row>
    <row r="23" spans="1:256" ht="15" customHeight="1" x14ac:dyDescent="0.25">
      <c r="A23" s="9"/>
      <c r="B23" s="9">
        <v>5137</v>
      </c>
      <c r="C23" s="1" t="s">
        <v>50</v>
      </c>
      <c r="D23" s="10">
        <v>38900</v>
      </c>
      <c r="E23" s="20"/>
    </row>
    <row r="24" spans="1:256" s="38" customFormat="1" ht="15" customHeight="1" x14ac:dyDescent="0.25">
      <c r="A24" s="9"/>
      <c r="B24" s="9">
        <v>5156</v>
      </c>
      <c r="C24" s="1" t="s">
        <v>45</v>
      </c>
      <c r="D24" s="10">
        <v>-4000</v>
      </c>
      <c r="E24" s="20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5" customHeight="1" x14ac:dyDescent="0.25">
      <c r="A25" s="33"/>
      <c r="B25" s="33">
        <v>5169</v>
      </c>
      <c r="C25" s="13" t="s">
        <v>31</v>
      </c>
      <c r="D25" s="34">
        <v>5000</v>
      </c>
      <c r="E25" s="14">
        <v>15000</v>
      </c>
    </row>
    <row r="26" spans="1:256" ht="15" customHeight="1" x14ac:dyDescent="0.25">
      <c r="A26" s="1" t="s">
        <v>32</v>
      </c>
      <c r="B26" s="9"/>
      <c r="C26" s="9"/>
      <c r="D26" s="10">
        <f>SUM(D22:D25)</f>
        <v>49900</v>
      </c>
      <c r="E26" s="11"/>
    </row>
    <row r="27" spans="1:256" ht="15" customHeight="1" x14ac:dyDescent="0.25">
      <c r="A27" s="9"/>
      <c r="B27" s="9"/>
      <c r="C27" s="9"/>
      <c r="D27" s="10"/>
      <c r="E27" s="11"/>
    </row>
    <row r="28" spans="1:256" s="38" customFormat="1" ht="15" customHeight="1" x14ac:dyDescent="0.25">
      <c r="A28" s="1" t="s">
        <v>46</v>
      </c>
      <c r="B28" s="9"/>
      <c r="C28" s="9"/>
      <c r="D28" s="10"/>
      <c r="E28" s="11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s="38" customFormat="1" ht="15" customHeight="1" x14ac:dyDescent="0.25">
      <c r="A29" s="9">
        <v>2212</v>
      </c>
      <c r="B29" s="9">
        <v>5021</v>
      </c>
      <c r="C29" s="1" t="s">
        <v>47</v>
      </c>
      <c r="D29" s="10">
        <v>-21500</v>
      </c>
      <c r="E29" s="20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 s="38" customFormat="1" ht="15" customHeight="1" x14ac:dyDescent="0.25">
      <c r="A30" s="33"/>
      <c r="B30" s="33">
        <v>5139</v>
      </c>
      <c r="C30" s="13" t="s">
        <v>48</v>
      </c>
      <c r="D30" s="34">
        <v>-5000</v>
      </c>
      <c r="E30" s="14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s="38" customFormat="1" ht="15" customHeight="1" x14ac:dyDescent="0.25">
      <c r="A31" s="1" t="s">
        <v>49</v>
      </c>
      <c r="B31" s="9"/>
      <c r="C31" s="9"/>
      <c r="D31" s="10">
        <f>D29+D30</f>
        <v>-26500</v>
      </c>
      <c r="E31" s="11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 ht="15" customHeight="1" x14ac:dyDescent="0.25">
      <c r="B32" s="9"/>
      <c r="C32" s="9"/>
      <c r="D32" s="10"/>
      <c r="E32" s="11"/>
    </row>
    <row r="33" spans="1:5" ht="15" customHeight="1" x14ac:dyDescent="0.25">
      <c r="A33" s="1" t="s">
        <v>33</v>
      </c>
      <c r="B33" s="9"/>
      <c r="C33" s="9"/>
      <c r="D33" s="10"/>
      <c r="E33" s="11"/>
    </row>
    <row r="34" spans="1:5" ht="15" customHeight="1" x14ac:dyDescent="0.25">
      <c r="A34" s="9">
        <v>3399</v>
      </c>
      <c r="B34" s="9">
        <v>5194</v>
      </c>
      <c r="C34" s="1" t="s">
        <v>34</v>
      </c>
      <c r="D34" s="10">
        <v>1000</v>
      </c>
      <c r="E34" s="20">
        <v>4000</v>
      </c>
    </row>
    <row r="35" spans="1:5" ht="15" customHeight="1" x14ac:dyDescent="0.25">
      <c r="A35" s="33"/>
      <c r="B35" s="33">
        <v>5212</v>
      </c>
      <c r="C35" s="13" t="s">
        <v>51</v>
      </c>
      <c r="D35" s="34">
        <v>1000</v>
      </c>
      <c r="E35" s="14">
        <v>7000</v>
      </c>
    </row>
    <row r="36" spans="1:5" ht="15" customHeight="1" x14ac:dyDescent="0.25">
      <c r="A36" s="1" t="s">
        <v>35</v>
      </c>
      <c r="B36" s="9"/>
      <c r="C36" s="9"/>
      <c r="D36" s="10">
        <f>SUM(D34:D35)</f>
        <v>2000</v>
      </c>
      <c r="E36" s="11"/>
    </row>
    <row r="37" spans="1:5" ht="15" customHeight="1" x14ac:dyDescent="0.25">
      <c r="B37" s="9"/>
      <c r="C37" s="9"/>
      <c r="D37" s="10"/>
      <c r="E37" s="11"/>
    </row>
    <row r="38" spans="1:5" ht="15" customHeight="1" x14ac:dyDescent="0.25">
      <c r="A38" s="1" t="s">
        <v>36</v>
      </c>
      <c r="B38" s="9"/>
      <c r="C38" s="9"/>
      <c r="D38" s="10"/>
      <c r="E38" s="11"/>
    </row>
    <row r="39" spans="1:5" ht="15" customHeight="1" x14ac:dyDescent="0.25">
      <c r="A39" s="13">
        <v>3631</v>
      </c>
      <c r="B39" s="33">
        <v>5154</v>
      </c>
      <c r="C39" s="13" t="s">
        <v>37</v>
      </c>
      <c r="D39" s="34">
        <v>19500</v>
      </c>
      <c r="E39" s="14">
        <v>44500</v>
      </c>
    </row>
    <row r="40" spans="1:5" ht="15" customHeight="1" x14ac:dyDescent="0.25">
      <c r="A40" s="1" t="s">
        <v>38</v>
      </c>
      <c r="B40" s="9"/>
      <c r="C40" s="9"/>
      <c r="D40" s="10">
        <f>D39</f>
        <v>19500</v>
      </c>
      <c r="E40" s="11"/>
    </row>
    <row r="41" spans="1:5" ht="15" customHeight="1" x14ac:dyDescent="0.25">
      <c r="B41" s="9"/>
      <c r="C41" s="9"/>
      <c r="D41" s="10"/>
      <c r="E41" s="11"/>
    </row>
    <row r="42" spans="1:5" ht="15" customHeight="1" x14ac:dyDescent="0.25">
      <c r="A42" s="1" t="s">
        <v>52</v>
      </c>
      <c r="B42" s="9"/>
      <c r="C42" s="9"/>
      <c r="D42" s="10"/>
      <c r="E42" s="11"/>
    </row>
    <row r="43" spans="1:5" ht="15" customHeight="1" x14ac:dyDescent="0.25">
      <c r="A43" s="13">
        <v>3639</v>
      </c>
      <c r="B43" s="33">
        <v>5171</v>
      </c>
      <c r="C43" s="13" t="s">
        <v>53</v>
      </c>
      <c r="D43" s="34">
        <v>-64400</v>
      </c>
      <c r="E43" s="14">
        <v>175100</v>
      </c>
    </row>
    <row r="44" spans="1:5" ht="15" customHeight="1" x14ac:dyDescent="0.25">
      <c r="A44" s="1" t="s">
        <v>54</v>
      </c>
      <c r="B44" s="9"/>
      <c r="C44" s="9"/>
      <c r="D44" s="10">
        <f>D43</f>
        <v>-64400</v>
      </c>
      <c r="E44" s="11"/>
    </row>
    <row r="45" spans="1:5" ht="15" customHeight="1" x14ac:dyDescent="0.25">
      <c r="B45" s="9"/>
      <c r="C45" s="9"/>
      <c r="D45" s="10"/>
      <c r="E45" s="11"/>
    </row>
    <row r="46" spans="1:5" ht="15" customHeight="1" x14ac:dyDescent="0.25">
      <c r="B46" s="9"/>
      <c r="C46" s="9"/>
      <c r="D46" s="10"/>
      <c r="E46" s="11"/>
    </row>
    <row r="47" spans="1:5" ht="15" customHeight="1" x14ac:dyDescent="0.25">
      <c r="A47" s="1" t="s">
        <v>39</v>
      </c>
      <c r="B47" s="9"/>
      <c r="C47" s="9"/>
      <c r="D47" s="10"/>
      <c r="E47" s="11"/>
    </row>
    <row r="48" spans="1:5" ht="15" customHeight="1" x14ac:dyDescent="0.25">
      <c r="A48" s="13">
        <v>5512</v>
      </c>
      <c r="B48" s="33">
        <v>5169</v>
      </c>
      <c r="C48" s="13" t="s">
        <v>31</v>
      </c>
      <c r="D48" s="34">
        <v>700</v>
      </c>
      <c r="E48" s="14">
        <v>700</v>
      </c>
    </row>
    <row r="49" spans="1:5" ht="15" customHeight="1" x14ac:dyDescent="0.25">
      <c r="A49" s="1" t="s">
        <v>40</v>
      </c>
      <c r="B49" s="9"/>
      <c r="C49" s="9"/>
      <c r="D49" s="10">
        <f>D48</f>
        <v>700</v>
      </c>
      <c r="E49" s="11"/>
    </row>
    <row r="50" spans="1:5" ht="15" customHeight="1" x14ac:dyDescent="0.25">
      <c r="B50" s="9"/>
      <c r="C50" s="9"/>
      <c r="D50" s="10"/>
      <c r="E50" s="11"/>
    </row>
    <row r="51" spans="1:5" ht="15" customHeight="1" x14ac:dyDescent="0.25">
      <c r="A51" s="1" t="s">
        <v>19</v>
      </c>
      <c r="D51" s="16"/>
      <c r="E51" s="4"/>
    </row>
    <row r="52" spans="1:5" ht="15" customHeight="1" x14ac:dyDescent="0.25">
      <c r="A52" s="1">
        <v>6115</v>
      </c>
      <c r="B52" s="1">
        <v>5021</v>
      </c>
      <c r="C52" s="1" t="s">
        <v>15</v>
      </c>
      <c r="D52" s="16">
        <v>1500</v>
      </c>
      <c r="E52" s="16">
        <v>9700</v>
      </c>
    </row>
    <row r="53" spans="1:5" ht="15" customHeight="1" x14ac:dyDescent="0.25">
      <c r="B53" s="1">
        <v>5139</v>
      </c>
      <c r="C53" s="1" t="s">
        <v>16</v>
      </c>
      <c r="D53" s="16">
        <v>-1800</v>
      </c>
      <c r="E53" s="16">
        <v>12000</v>
      </c>
    </row>
    <row r="54" spans="1:5" ht="15" customHeight="1" x14ac:dyDescent="0.25">
      <c r="A54" s="13"/>
      <c r="B54" s="13">
        <v>5175</v>
      </c>
      <c r="C54" s="13" t="s">
        <v>17</v>
      </c>
      <c r="D54" s="17">
        <v>300</v>
      </c>
      <c r="E54" s="14">
        <v>1300</v>
      </c>
    </row>
    <row r="55" spans="1:5" ht="15" customHeight="1" x14ac:dyDescent="0.25">
      <c r="A55" s="1" t="s">
        <v>20</v>
      </c>
      <c r="D55" s="16">
        <f>SUM(D52:D54)</f>
        <v>0</v>
      </c>
      <c r="E55" s="4"/>
    </row>
    <row r="56" spans="1:5" ht="15" customHeight="1" x14ac:dyDescent="0.25">
      <c r="D56" s="16"/>
      <c r="E56" s="4"/>
    </row>
    <row r="57" spans="1:5" ht="15" customHeight="1" x14ac:dyDescent="0.25">
      <c r="A57" s="1" t="s">
        <v>41</v>
      </c>
      <c r="D57" s="16"/>
      <c r="E57" s="4"/>
    </row>
    <row r="58" spans="1:5" ht="15" customHeight="1" x14ac:dyDescent="0.25">
      <c r="A58" s="1">
        <v>6171</v>
      </c>
      <c r="B58" s="1">
        <v>5162</v>
      </c>
      <c r="C58" s="1" t="s">
        <v>42</v>
      </c>
      <c r="D58" s="16">
        <v>2200</v>
      </c>
      <c r="E58" s="16">
        <v>9200</v>
      </c>
    </row>
    <row r="59" spans="1:5" ht="15" customHeight="1" x14ac:dyDescent="0.25">
      <c r="B59" s="1">
        <v>5163</v>
      </c>
      <c r="C59" s="1" t="s">
        <v>43</v>
      </c>
      <c r="D59" s="16">
        <v>600</v>
      </c>
      <c r="E59" s="16">
        <v>4100</v>
      </c>
    </row>
    <row r="60" spans="1:5" ht="15" customHeight="1" x14ac:dyDescent="0.25">
      <c r="A60" s="13"/>
      <c r="B60" s="13">
        <v>5169</v>
      </c>
      <c r="C60" s="13" t="s">
        <v>31</v>
      </c>
      <c r="D60" s="17">
        <v>29000</v>
      </c>
      <c r="E60" s="17">
        <v>64000</v>
      </c>
    </row>
    <row r="61" spans="1:5" ht="15" customHeight="1" x14ac:dyDescent="0.25">
      <c r="A61" s="1" t="s">
        <v>44</v>
      </c>
      <c r="D61" s="16">
        <f>SUM(D58:D60)</f>
        <v>31800</v>
      </c>
      <c r="E61" s="16"/>
    </row>
    <row r="62" spans="1:5" ht="15" customHeight="1" x14ac:dyDescent="0.25">
      <c r="D62" s="16"/>
      <c r="E62" s="4"/>
    </row>
    <row r="63" spans="1:5" ht="15" customHeight="1" x14ac:dyDescent="0.25">
      <c r="D63" s="16"/>
      <c r="E63" s="4"/>
    </row>
    <row r="64" spans="1:5" ht="15.75" thickBot="1" x14ac:dyDescent="0.3">
      <c r="A64" s="28" t="s">
        <v>0</v>
      </c>
      <c r="B64" s="29"/>
      <c r="C64" s="29"/>
      <c r="D64" s="35">
        <f>D61+D31+D55+D49+D40+D36+D26+D44</f>
        <v>13000</v>
      </c>
      <c r="E64" s="36"/>
    </row>
    <row r="65" spans="1:5" ht="15" customHeight="1" x14ac:dyDescent="0.25">
      <c r="A65" s="5"/>
    </row>
    <row r="66" spans="1:5" ht="46.9" customHeight="1" x14ac:dyDescent="0.25">
      <c r="A66" s="19" t="s">
        <v>9</v>
      </c>
      <c r="D66" s="20"/>
    </row>
    <row r="67" spans="1:5" ht="21.6" customHeight="1" x14ac:dyDescent="0.25">
      <c r="A67" s="6" t="s">
        <v>4</v>
      </c>
      <c r="B67" s="6" t="s">
        <v>3</v>
      </c>
      <c r="C67" s="6" t="s">
        <v>2</v>
      </c>
      <c r="D67" s="7" t="s">
        <v>1</v>
      </c>
      <c r="E67" s="8" t="s">
        <v>8</v>
      </c>
    </row>
    <row r="68" spans="1:5" ht="28.5" customHeight="1" x14ac:dyDescent="0.25">
      <c r="A68" s="21"/>
      <c r="B68" s="21">
        <v>8115</v>
      </c>
      <c r="C68" s="22" t="s">
        <v>10</v>
      </c>
      <c r="D68" s="23">
        <f>D15-D64</f>
        <v>0</v>
      </c>
      <c r="E68" s="24" t="s">
        <v>11</v>
      </c>
    </row>
    <row r="69" spans="1:5" ht="15.75" customHeight="1" x14ac:dyDescent="0.25">
      <c r="A69" s="5" t="s">
        <v>12</v>
      </c>
      <c r="D69" s="25">
        <f>D68</f>
        <v>0</v>
      </c>
    </row>
    <row r="70" spans="1:5" ht="15.75" customHeight="1" x14ac:dyDescent="0.25">
      <c r="D70" s="18"/>
    </row>
    <row r="71" spans="1:5" ht="15" customHeight="1" x14ac:dyDescent="0.25"/>
    <row r="72" spans="1:5" ht="15" customHeight="1" x14ac:dyDescent="0.25"/>
    <row r="73" spans="1:5" ht="15" customHeight="1" x14ac:dyDescent="0.25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cp:lastPrinted>2019-01-29T08:37:17Z</cp:lastPrinted>
  <dcterms:created xsi:type="dcterms:W3CDTF">2011-07-07T17:31:33Z</dcterms:created>
  <dcterms:modified xsi:type="dcterms:W3CDTF">2019-01-29T08:45:29Z</dcterms:modified>
</cp:coreProperties>
</file>