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aškovcova Lhota\Documents\Obec\OBECNÍ ÚŘAD\Rozpočet\2020\"/>
    </mc:Choice>
  </mc:AlternateContent>
  <xr:revisionPtr revIDLastSave="0" documentId="13_ncr:1_{37001DE7-CEBC-434D-8F41-7E84D1BEB5DF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list" sheetId="1" r:id="rId1"/>
  </sheets>
  <calcPr calcId="181029"/>
  <fileRecoveryPr autoRecover="0"/>
</workbook>
</file>

<file path=xl/calcChain.xml><?xml version="1.0" encoding="utf-8"?>
<calcChain xmlns="http://schemas.openxmlformats.org/spreadsheetml/2006/main">
  <c r="D53" i="1" l="1"/>
  <c r="D49" i="1"/>
  <c r="D42" i="1"/>
  <c r="D19" i="1"/>
  <c r="D15" i="1"/>
  <c r="D34" i="1"/>
  <c r="D26" i="1"/>
  <c r="D9" i="1" l="1"/>
  <c r="D12" i="1"/>
  <c r="D30" i="1" l="1"/>
  <c r="D57" i="1" l="1"/>
  <c r="D58" i="1" s="1"/>
</calcChain>
</file>

<file path=xl/sharedStrings.xml><?xml version="1.0" encoding="utf-8"?>
<sst xmlns="http://schemas.openxmlformats.org/spreadsheetml/2006/main" count="64" uniqueCount="47">
  <si>
    <t>Rozpočtové výdaje celkem:</t>
  </si>
  <si>
    <t>Návrh v Kč</t>
  </si>
  <si>
    <t>Text</t>
  </si>
  <si>
    <t>Položka</t>
  </si>
  <si>
    <t>Paragraf</t>
  </si>
  <si>
    <t>II. Rozpočtové výdaje</t>
  </si>
  <si>
    <t>Rozpočtové příjmy celkem:</t>
  </si>
  <si>
    <t>I. Rozpočtové příjmy</t>
  </si>
  <si>
    <t>Název a sídlo účetní jednotky: Obec Haškovcova Lhota, Haškovcova Lhota čp. 5, 391 65</t>
  </si>
  <si>
    <t>Popis</t>
  </si>
  <si>
    <t>III. Financování</t>
  </si>
  <si>
    <t>Změna stavu krátkodobých prostředků na bankovních účtech</t>
  </si>
  <si>
    <t>MD +</t>
  </si>
  <si>
    <t>Financování rozpočtu celkem:</t>
  </si>
  <si>
    <t>0000</t>
  </si>
  <si>
    <t>Celkem za 6117</t>
  </si>
  <si>
    <t>1031</t>
  </si>
  <si>
    <t>Nákup materiálu</t>
  </si>
  <si>
    <t>Pěstební činnost</t>
  </si>
  <si>
    <t>Celkem za 1031</t>
  </si>
  <si>
    <t>2. ROZPOČTOVÁ ZMĚNA PRO ROK 2020</t>
  </si>
  <si>
    <t>Neinvestiční přijaté transf.z všeob.pokl.správy SR</t>
  </si>
  <si>
    <t>3722</t>
  </si>
  <si>
    <t>Sběr a svoz komunálních odpadů</t>
  </si>
  <si>
    <t>Příjmy z poskytování služeb a výrobků</t>
  </si>
  <si>
    <t>Nákup ostatních služeb</t>
  </si>
  <si>
    <t>Veřejné osvětlení</t>
  </si>
  <si>
    <t>Opravy a udržování</t>
  </si>
  <si>
    <t>Péče o vzhled obcí a veřejnou zeleň</t>
  </si>
  <si>
    <t>Nákup materiálu j.n.</t>
  </si>
  <si>
    <t>Volby do zastupitelstev územních samosprávných celků</t>
  </si>
  <si>
    <t>Ostatní osobní výdaje - výplaty</t>
  </si>
  <si>
    <t>Ostatní služby</t>
  </si>
  <si>
    <t>Cestovné</t>
  </si>
  <si>
    <t>Pohoštění</t>
  </si>
  <si>
    <t>Celkem za 6115</t>
  </si>
  <si>
    <t>Neinvestiční přijaté transfery z všeobecné pokladní správy státního rozpočtu</t>
  </si>
  <si>
    <t>Činnost místní správy</t>
  </si>
  <si>
    <t>Ostatní osobní výdaje</t>
  </si>
  <si>
    <t>Elektrická energie</t>
  </si>
  <si>
    <t>Služby elektronických komunikací</t>
  </si>
  <si>
    <t xml:space="preserve"> k 15.9.</t>
  </si>
  <si>
    <t>k 21.10</t>
  </si>
  <si>
    <t>k 25.10</t>
  </si>
  <si>
    <t>k 15.9</t>
  </si>
  <si>
    <t>k 19.10</t>
  </si>
  <si>
    <t>k 16.10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</si>
</sst>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č_-;\-* #,##0.00\ _K_č_-;_-* &quot;-&quot;??\ _K_č_-;_-@_-"/>
    <numFmt numFmtId="165" formatCode="_-* #,##0\ _K_č_-;\-* #,##0\ _K_č_-;_-* &quot;-&quot;??\ _K_č_-;_-@_-"/>
  </numFmts>
  <fonts count="8">
    <font>
      <sz val="11"/>
      <name val="Calibri"/>
    </font>
    <font>
      <sz val="11"/>
      <name val="Calibri"/>
      <charset val="238"/>
    </font>
    <font>
      <i/>
      <sz val="11"/>
      <name val="Calibri"/>
      <charset val="238"/>
    </font>
    <font>
      <b/>
      <sz val="11"/>
      <name val="Calibri"/>
      <charset val="238"/>
    </font>
    <font>
      <sz val="11"/>
      <color indexed="8"/>
      <name val="Calibri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sz val="11"/>
      <color indexed="8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164" fontId="4" fillId="0" borderId="0">
      <alignment vertical="top"/>
      <protection locked="0"/>
    </xf>
    <xf numFmtId="0" fontId="5" fillId="0" borderId="0">
      <alignment vertical="center"/>
    </xf>
    <xf numFmtId="164" fontId="7" fillId="0" borderId="0">
      <alignment vertical="top"/>
      <protection locked="0"/>
    </xf>
  </cellStyleXfs>
  <cellXfs count="51">
    <xf numFmtId="0" fontId="0" fillId="0" borderId="0" xfId="0">
      <alignment vertical="center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vertical="top"/>
    </xf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1" fillId="0" borderId="1" xfId="0" applyFont="1" applyBorder="1" applyAlignment="1">
      <alignment horizontal="center" vertical="top"/>
    </xf>
    <xf numFmtId="165" fontId="1" fillId="0" borderId="1" xfId="1" applyNumberFormat="1" applyFont="1" applyBorder="1" applyAlignment="1" applyProtection="1">
      <alignment horizontal="center" vertical="top"/>
    </xf>
    <xf numFmtId="0" fontId="2" fillId="0" borderId="1" xfId="0" applyFont="1" applyBorder="1" applyAlignment="1">
      <alignment horizontal="left" vertical="top" wrapText="1"/>
    </xf>
    <xf numFmtId="0" fontId="1" fillId="0" borderId="0" xfId="0" applyFont="1" applyAlignment="1">
      <alignment horizontal="center" vertical="top"/>
    </xf>
    <xf numFmtId="165" fontId="1" fillId="0" borderId="0" xfId="1" applyNumberFormat="1" applyFont="1" applyAlignment="1" applyProtection="1">
      <alignment horizontal="center" vertical="top"/>
    </xf>
    <xf numFmtId="0" fontId="2" fillId="0" borderId="0" xfId="0" applyFont="1" applyAlignment="1">
      <alignment horizontal="left" vertical="top" wrapText="1"/>
    </xf>
    <xf numFmtId="49" fontId="1" fillId="0" borderId="2" xfId="0" applyNumberFormat="1" applyFont="1" applyBorder="1" applyAlignment="1">
      <alignment horizontal="left" vertical="top"/>
    </xf>
    <xf numFmtId="0" fontId="1" fillId="0" borderId="2" xfId="0" applyFont="1" applyBorder="1" applyAlignment="1">
      <alignment horizontal="left" vertical="top"/>
    </xf>
    <xf numFmtId="165" fontId="1" fillId="0" borderId="2" xfId="1" applyNumberFormat="1" applyFont="1" applyBorder="1" applyAlignment="1" applyProtection="1">
      <alignment horizontal="left" vertical="top"/>
    </xf>
    <xf numFmtId="0" fontId="2" fillId="0" borderId="2" xfId="0" applyFont="1" applyBorder="1" applyAlignment="1">
      <alignment horizontal="left" vertical="top" wrapText="1"/>
    </xf>
    <xf numFmtId="165" fontId="1" fillId="0" borderId="2" xfId="1" applyNumberFormat="1" applyFont="1" applyBorder="1" applyProtection="1">
      <alignment vertical="top"/>
    </xf>
    <xf numFmtId="165" fontId="1" fillId="0" borderId="0" xfId="1" applyNumberFormat="1" applyFont="1" applyProtection="1">
      <alignment vertical="top"/>
    </xf>
    <xf numFmtId="0" fontId="2" fillId="0" borderId="2" xfId="0" applyFont="1" applyBorder="1" applyAlignment="1">
      <alignment horizontal="left" vertical="top"/>
    </xf>
    <xf numFmtId="165" fontId="3" fillId="0" borderId="0" xfId="1" applyNumberFormat="1" applyFont="1" applyProtection="1">
      <alignment vertical="top"/>
    </xf>
    <xf numFmtId="165" fontId="1" fillId="0" borderId="0" xfId="1" applyNumberFormat="1" applyFont="1" applyAlignment="1" applyProtection="1">
      <alignment horizontal="right" vertical="top"/>
    </xf>
    <xf numFmtId="165" fontId="1" fillId="0" borderId="2" xfId="1" applyNumberFormat="1" applyFont="1" applyBorder="1" applyAlignment="1" applyProtection="1">
      <alignment horizontal="right" vertical="top"/>
    </xf>
    <xf numFmtId="165" fontId="3" fillId="0" borderId="0" xfId="1" applyNumberFormat="1" applyFont="1" applyAlignment="1" applyProtection="1">
      <alignment horizontal="right" vertical="top"/>
    </xf>
    <xf numFmtId="0" fontId="3" fillId="0" borderId="0" xfId="0" applyFont="1" applyAlignment="1">
      <alignment horizontal="left"/>
    </xf>
    <xf numFmtId="165" fontId="1" fillId="0" borderId="0" xfId="1" applyNumberFormat="1" applyFont="1" applyAlignment="1" applyProtection="1">
      <alignment horizontal="left" vertical="top"/>
    </xf>
    <xf numFmtId="0" fontId="1" fillId="0" borderId="4" xfId="0" applyFont="1" applyBorder="1" applyAlignment="1">
      <alignment horizontal="left" vertical="top"/>
    </xf>
    <xf numFmtId="0" fontId="1" fillId="0" borderId="4" xfId="0" applyFont="1" applyBorder="1" applyAlignment="1">
      <alignment horizontal="left" vertical="top" wrapText="1"/>
    </xf>
    <xf numFmtId="165" fontId="1" fillId="0" borderId="4" xfId="1" applyNumberFormat="1" applyFont="1" applyBorder="1" applyAlignment="1" applyProtection="1">
      <alignment horizontal="right" vertical="top"/>
    </xf>
    <xf numFmtId="0" fontId="2" fillId="0" borderId="4" xfId="0" applyFont="1" applyBorder="1" applyAlignment="1">
      <alignment horizontal="left" vertical="top"/>
    </xf>
    <xf numFmtId="165" fontId="3" fillId="0" borderId="0" xfId="1" applyNumberFormat="1" applyFont="1" applyAlignment="1" applyProtection="1">
      <alignment horizontal="center" vertical="top"/>
    </xf>
    <xf numFmtId="0" fontId="1" fillId="0" borderId="0" xfId="0" applyFont="1" applyBorder="1" applyAlignment="1">
      <alignment horizontal="left" vertical="top"/>
    </xf>
    <xf numFmtId="0" fontId="1" fillId="0" borderId="0" xfId="0" applyFont="1" applyBorder="1" applyAlignment="1">
      <alignment horizontal="center" vertical="top"/>
    </xf>
    <xf numFmtId="165" fontId="1" fillId="0" borderId="0" xfId="1" applyNumberFormat="1" applyFont="1" applyBorder="1" applyAlignment="1" applyProtection="1">
      <alignment horizontal="center" vertical="top"/>
    </xf>
    <xf numFmtId="0" fontId="2" fillId="0" borderId="0" xfId="0" applyFont="1" applyBorder="1" applyAlignment="1">
      <alignment horizontal="left" vertical="top" wrapText="1"/>
    </xf>
    <xf numFmtId="49" fontId="5" fillId="0" borderId="3" xfId="0" applyNumberFormat="1" applyFont="1" applyBorder="1" applyAlignment="1">
      <alignment horizontal="left" vertical="top"/>
    </xf>
    <xf numFmtId="0" fontId="5" fillId="0" borderId="3" xfId="0" applyFont="1" applyBorder="1" applyAlignment="1">
      <alignment horizontal="left" vertical="top"/>
    </xf>
    <xf numFmtId="165" fontId="5" fillId="0" borderId="3" xfId="1" applyNumberFormat="1" applyFont="1" applyBorder="1" applyProtection="1">
      <alignment vertical="top"/>
    </xf>
    <xf numFmtId="49" fontId="5" fillId="0" borderId="2" xfId="0" applyNumberFormat="1" applyFont="1" applyBorder="1" applyAlignment="1">
      <alignment horizontal="left" vertical="top"/>
    </xf>
    <xf numFmtId="0" fontId="5" fillId="0" borderId="2" xfId="0" applyFont="1" applyBorder="1" applyAlignment="1">
      <alignment horizontal="left" vertical="top"/>
    </xf>
    <xf numFmtId="165" fontId="5" fillId="0" borderId="2" xfId="1" applyNumberFormat="1" applyFont="1" applyBorder="1" applyProtection="1">
      <alignment vertical="top"/>
    </xf>
    <xf numFmtId="0" fontId="5" fillId="0" borderId="0" xfId="0" applyFont="1" applyBorder="1" applyAlignment="1">
      <alignment horizontal="left" vertical="top" wrapText="1"/>
    </xf>
    <xf numFmtId="165" fontId="1" fillId="0" borderId="0" xfId="1" applyNumberFormat="1" applyFont="1" applyBorder="1" applyProtection="1">
      <alignment vertical="top"/>
    </xf>
    <xf numFmtId="0" fontId="3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 vertical="top"/>
    </xf>
    <xf numFmtId="0" fontId="5" fillId="0" borderId="0" xfId="0" applyFont="1" applyAlignment="1">
      <alignment horizontal="left" vertical="top"/>
    </xf>
    <xf numFmtId="49" fontId="1" fillId="0" borderId="0" xfId="0" applyNumberFormat="1" applyFont="1" applyBorder="1" applyAlignment="1">
      <alignment horizontal="left" vertical="top"/>
    </xf>
    <xf numFmtId="0" fontId="5" fillId="0" borderId="0" xfId="0" applyFont="1" applyBorder="1" applyAlignment="1">
      <alignment horizontal="left" vertical="top"/>
    </xf>
    <xf numFmtId="0" fontId="5" fillId="0" borderId="0" xfId="2" applyFont="1" applyAlignment="1">
      <alignment horizontal="left" vertical="top"/>
    </xf>
    <xf numFmtId="0" fontId="5" fillId="0" borderId="2" xfId="2" applyFont="1" applyBorder="1" applyAlignment="1">
      <alignment horizontal="left" vertical="top"/>
    </xf>
    <xf numFmtId="165" fontId="1" fillId="0" borderId="0" xfId="1" applyNumberFormat="1" applyFont="1" applyBorder="1" applyAlignment="1" applyProtection="1">
      <alignment horizontal="right" vertical="top"/>
    </xf>
    <xf numFmtId="0" fontId="2" fillId="0" borderId="0" xfId="0" applyFont="1" applyBorder="1" applyAlignment="1">
      <alignment horizontal="left" vertical="top"/>
    </xf>
  </cellXfs>
  <cellStyles count="4">
    <cellStyle name="Čárka" xfId="1" builtinId="3"/>
    <cellStyle name="Čárka 2" xfId="3" xr:uid="{76FE29EE-8D5D-4916-873A-81964F96B6D2}"/>
    <cellStyle name="Normální" xfId="0" builtinId="0"/>
    <cellStyle name="Normální 2" xfId="2" xr:uid="{A8BCE2D1-8F5D-4336-8055-9FFCEB6BC03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V62"/>
  <sheetViews>
    <sheetView tabSelected="1" zoomScaleNormal="100" workbookViewId="0">
      <selection activeCell="F50" sqref="F50"/>
    </sheetView>
  </sheetViews>
  <sheetFormatPr defaultColWidth="9" defaultRowHeight="15"/>
  <cols>
    <col min="1" max="1" width="10" style="1" customWidth="1"/>
    <col min="2" max="2" width="9" style="1" customWidth="1"/>
    <col min="3" max="3" width="46.7109375" style="1" customWidth="1"/>
    <col min="4" max="4" width="14.140625" style="2" customWidth="1"/>
    <col min="5" max="5" width="23.140625" style="3" customWidth="1"/>
    <col min="6" max="256" width="9" style="1" customWidth="1"/>
  </cols>
  <sheetData>
    <row r="1" spans="1:6" ht="15" customHeight="1">
      <c r="A1" s="42" t="s">
        <v>8</v>
      </c>
      <c r="B1" s="42"/>
      <c r="C1" s="42"/>
      <c r="D1" s="42"/>
      <c r="E1" s="42"/>
    </row>
    <row r="3" spans="1:6" ht="15" customHeight="1">
      <c r="A3" s="43" t="s">
        <v>20</v>
      </c>
      <c r="B3" s="41"/>
      <c r="C3" s="41"/>
      <c r="D3" s="41"/>
    </row>
    <row r="5" spans="1:6" ht="15" customHeight="1">
      <c r="A5" s="4" t="s">
        <v>7</v>
      </c>
      <c r="D5"/>
    </row>
    <row r="6" spans="1:6" ht="15" customHeight="1">
      <c r="A6" s="5" t="s">
        <v>4</v>
      </c>
      <c r="B6" s="5" t="s">
        <v>3</v>
      </c>
      <c r="C6" s="5" t="s">
        <v>2</v>
      </c>
      <c r="D6" s="6" t="s">
        <v>1</v>
      </c>
      <c r="E6" s="7" t="s">
        <v>9</v>
      </c>
    </row>
    <row r="7" spans="1:6" ht="15" customHeight="1">
      <c r="B7" s="8"/>
      <c r="C7" s="8"/>
      <c r="D7" s="9"/>
      <c r="E7" s="10"/>
    </row>
    <row r="8" spans="1:6" ht="15" customHeight="1">
      <c r="A8" s="33" t="s">
        <v>14</v>
      </c>
      <c r="B8" s="34">
        <v>4111</v>
      </c>
      <c r="C8" s="34" t="s">
        <v>21</v>
      </c>
      <c r="D8" s="35">
        <v>125000</v>
      </c>
      <c r="E8" s="14"/>
    </row>
    <row r="9" spans="1:6" ht="15" customHeight="1">
      <c r="B9" s="8"/>
      <c r="C9" s="8"/>
      <c r="D9" s="9">
        <f>D8</f>
        <v>125000</v>
      </c>
      <c r="E9" s="10"/>
      <c r="F9" s="44" t="s">
        <v>43</v>
      </c>
    </row>
    <row r="10" spans="1:6">
      <c r="A10" s="44" t="s">
        <v>23</v>
      </c>
      <c r="B10" s="29"/>
      <c r="C10" s="39"/>
      <c r="D10" s="40"/>
      <c r="E10" s="32"/>
    </row>
    <row r="11" spans="1:6">
      <c r="A11" s="36" t="s">
        <v>22</v>
      </c>
      <c r="B11" s="37">
        <v>2111</v>
      </c>
      <c r="C11" s="37" t="s">
        <v>24</v>
      </c>
      <c r="D11" s="38">
        <v>20000</v>
      </c>
      <c r="E11" s="14"/>
      <c r="F11" s="44" t="s">
        <v>42</v>
      </c>
    </row>
    <row r="12" spans="1:6" ht="15" customHeight="1">
      <c r="D12" s="16">
        <f>SUM(D11)</f>
        <v>20000</v>
      </c>
    </row>
    <row r="13" spans="1:6" ht="15" customHeight="1">
      <c r="A13" s="44" t="s">
        <v>30</v>
      </c>
      <c r="D13" s="16"/>
    </row>
    <row r="14" spans="1:6" ht="15" customHeight="1">
      <c r="A14" s="12">
        <v>6115</v>
      </c>
      <c r="B14" s="12">
        <v>4111</v>
      </c>
      <c r="C14" s="37" t="s">
        <v>36</v>
      </c>
      <c r="D14" s="15">
        <v>31000</v>
      </c>
      <c r="E14" s="17"/>
      <c r="F14" s="44" t="s">
        <v>41</v>
      </c>
    </row>
    <row r="15" spans="1:6" ht="15" customHeight="1">
      <c r="D15" s="16">
        <f>SUM(D14)</f>
        <v>31000</v>
      </c>
    </row>
    <row r="16" spans="1:6" ht="15" customHeight="1">
      <c r="D16" s="16"/>
    </row>
    <row r="17" spans="1:6" ht="15" customHeight="1">
      <c r="D17" s="16"/>
    </row>
    <row r="18" spans="1:6" ht="6" customHeight="1">
      <c r="A18" s="12"/>
      <c r="B18" s="12"/>
      <c r="C18" s="12"/>
      <c r="D18" s="15"/>
      <c r="E18" s="17"/>
    </row>
    <row r="19" spans="1:6" ht="15" customHeight="1">
      <c r="A19" s="4" t="s">
        <v>6</v>
      </c>
      <c r="D19" s="18">
        <f>D9+D12+D15</f>
        <v>176000</v>
      </c>
    </row>
    <row r="20" spans="1:6" ht="27" customHeight="1"/>
    <row r="21" spans="1:6" ht="15" customHeight="1">
      <c r="A21" s="4" t="s">
        <v>5</v>
      </c>
      <c r="D21"/>
    </row>
    <row r="22" spans="1:6" ht="15" customHeight="1">
      <c r="A22" s="5" t="s">
        <v>4</v>
      </c>
      <c r="B22" s="5" t="s">
        <v>3</v>
      </c>
      <c r="C22" s="5" t="s">
        <v>2</v>
      </c>
      <c r="D22" s="6" t="s">
        <v>1</v>
      </c>
      <c r="E22" s="7" t="s">
        <v>9</v>
      </c>
    </row>
    <row r="23" spans="1:6" ht="15" customHeight="1">
      <c r="A23" s="29" t="s">
        <v>18</v>
      </c>
      <c r="B23" s="30"/>
      <c r="C23" s="30"/>
      <c r="D23" s="31"/>
      <c r="E23" s="32"/>
    </row>
    <row r="24" spans="1:6" ht="15" customHeight="1">
      <c r="A24" s="45" t="s">
        <v>16</v>
      </c>
      <c r="B24" s="29">
        <v>5139</v>
      </c>
      <c r="C24" s="46" t="s">
        <v>17</v>
      </c>
      <c r="D24" s="31">
        <v>15000</v>
      </c>
      <c r="E24" s="32"/>
    </row>
    <row r="25" spans="1:6" ht="15" customHeight="1">
      <c r="A25" s="11"/>
      <c r="B25" s="12">
        <v>5169</v>
      </c>
      <c r="C25" s="37" t="s">
        <v>25</v>
      </c>
      <c r="D25" s="13">
        <v>17000</v>
      </c>
      <c r="E25" s="14"/>
    </row>
    <row r="26" spans="1:6" ht="15" customHeight="1">
      <c r="A26" s="1" t="s">
        <v>19</v>
      </c>
      <c r="B26" s="30"/>
      <c r="C26" s="30"/>
      <c r="D26" s="31">
        <f>SUM(D24:D25)</f>
        <v>32000</v>
      </c>
      <c r="E26" s="32"/>
      <c r="F26" s="44" t="s">
        <v>42</v>
      </c>
    </row>
    <row r="27" spans="1:6" ht="15" customHeight="1">
      <c r="A27" s="30"/>
      <c r="B27" s="30"/>
      <c r="C27" s="30"/>
      <c r="D27" s="31"/>
      <c r="E27" s="32"/>
    </row>
    <row r="28" spans="1:6" ht="15" customHeight="1">
      <c r="A28" s="44" t="s">
        <v>26</v>
      </c>
      <c r="D28" s="19"/>
    </row>
    <row r="29" spans="1:6" ht="15" customHeight="1">
      <c r="A29" s="12">
        <v>3631</v>
      </c>
      <c r="B29" s="12">
        <v>5171</v>
      </c>
      <c r="C29" s="37" t="s">
        <v>27</v>
      </c>
      <c r="D29" s="20">
        <v>100</v>
      </c>
      <c r="E29" s="17"/>
    </row>
    <row r="30" spans="1:6" ht="15" customHeight="1">
      <c r="A30" s="1" t="s">
        <v>15</v>
      </c>
      <c r="D30" s="19">
        <f>SUM(D29:D29)</f>
        <v>100</v>
      </c>
      <c r="F30" s="44" t="s">
        <v>45</v>
      </c>
    </row>
    <row r="31" spans="1:6" ht="15" customHeight="1">
      <c r="D31" s="19"/>
    </row>
    <row r="32" spans="1:6" ht="15" customHeight="1">
      <c r="A32" s="44" t="s">
        <v>28</v>
      </c>
      <c r="D32" s="19"/>
    </row>
    <row r="33" spans="1:6" ht="15" customHeight="1">
      <c r="A33" s="12">
        <v>3745</v>
      </c>
      <c r="B33" s="12">
        <v>5139</v>
      </c>
      <c r="C33" s="37" t="s">
        <v>29</v>
      </c>
      <c r="D33" s="20">
        <v>400</v>
      </c>
      <c r="E33" s="17"/>
    </row>
    <row r="34" spans="1:6" ht="15" customHeight="1">
      <c r="A34" s="1" t="s">
        <v>15</v>
      </c>
      <c r="D34" s="19">
        <f>SUM(D33:D33)</f>
        <v>400</v>
      </c>
      <c r="F34" s="44" t="s">
        <v>46</v>
      </c>
    </row>
    <row r="35" spans="1:6" ht="15" customHeight="1">
      <c r="D35" s="19"/>
    </row>
    <row r="36" spans="1:6" ht="15" customHeight="1">
      <c r="A36" s="44" t="s">
        <v>30</v>
      </c>
      <c r="D36" s="19"/>
    </row>
    <row r="37" spans="1:6" ht="15" customHeight="1">
      <c r="A37" s="29">
        <v>6115</v>
      </c>
      <c r="B37" s="47">
        <v>5021</v>
      </c>
      <c r="C37" s="47" t="s">
        <v>31</v>
      </c>
      <c r="D37" s="49">
        <v>11000</v>
      </c>
      <c r="E37" s="50"/>
    </row>
    <row r="38" spans="1:6" ht="15" customHeight="1">
      <c r="B38" s="47">
        <v>5139</v>
      </c>
      <c r="C38" s="47" t="s">
        <v>29</v>
      </c>
      <c r="D38" s="49">
        <v>18000</v>
      </c>
    </row>
    <row r="39" spans="1:6" ht="15" customHeight="1">
      <c r="B39" s="47">
        <v>5162</v>
      </c>
      <c r="C39" s="47" t="s">
        <v>32</v>
      </c>
      <c r="D39" s="19">
        <v>800</v>
      </c>
    </row>
    <row r="40" spans="1:6" ht="15" customHeight="1">
      <c r="B40" s="47">
        <v>5173</v>
      </c>
      <c r="C40" s="47" t="s">
        <v>33</v>
      </c>
      <c r="D40" s="19">
        <v>500</v>
      </c>
    </row>
    <row r="41" spans="1:6" ht="15" customHeight="1">
      <c r="A41" s="12"/>
      <c r="B41" s="48">
        <v>5175</v>
      </c>
      <c r="C41" s="48" t="s">
        <v>34</v>
      </c>
      <c r="D41" s="20">
        <v>700</v>
      </c>
      <c r="E41" s="17"/>
    </row>
    <row r="42" spans="1:6" ht="15" customHeight="1">
      <c r="A42" s="44" t="s">
        <v>35</v>
      </c>
      <c r="D42" s="19">
        <f>SUM(D37:D41)</f>
        <v>31000</v>
      </c>
      <c r="F42" s="44" t="s">
        <v>44</v>
      </c>
    </row>
    <row r="43" spans="1:6" ht="15" customHeight="1">
      <c r="D43" s="19"/>
    </row>
    <row r="44" spans="1:6" ht="15" customHeight="1">
      <c r="A44" s="1" t="s">
        <v>37</v>
      </c>
      <c r="D44" s="19"/>
    </row>
    <row r="45" spans="1:6" ht="15" customHeight="1">
      <c r="A45" s="1">
        <v>6171</v>
      </c>
      <c r="B45" s="1">
        <v>5021</v>
      </c>
      <c r="C45" s="1" t="s">
        <v>38</v>
      </c>
      <c r="D45" s="19">
        <v>25000</v>
      </c>
    </row>
    <row r="46" spans="1:6" ht="15" customHeight="1">
      <c r="B46" s="1">
        <v>5154</v>
      </c>
      <c r="C46" s="44" t="s">
        <v>39</v>
      </c>
      <c r="D46" s="19">
        <v>27000</v>
      </c>
    </row>
    <row r="47" spans="1:6" ht="15" customHeight="1">
      <c r="B47" s="1">
        <v>5162</v>
      </c>
      <c r="C47" s="1" t="s">
        <v>40</v>
      </c>
      <c r="D47" s="19">
        <v>4000</v>
      </c>
    </row>
    <row r="48" spans="1:6" ht="15" customHeight="1">
      <c r="A48" s="12"/>
      <c r="B48" s="12">
        <v>5169</v>
      </c>
      <c r="C48" s="37" t="s">
        <v>25</v>
      </c>
      <c r="D48" s="20">
        <v>25000</v>
      </c>
      <c r="E48" s="17"/>
    </row>
    <row r="49" spans="1:6" ht="15" customHeight="1">
      <c r="A49" s="44" t="s">
        <v>35</v>
      </c>
      <c r="D49" s="19">
        <f>SUM(D45:D48)</f>
        <v>81000</v>
      </c>
      <c r="F49" s="44" t="s">
        <v>43</v>
      </c>
    </row>
    <row r="50" spans="1:6" ht="15" customHeight="1">
      <c r="D50" s="19"/>
    </row>
    <row r="51" spans="1:6" ht="15" customHeight="1">
      <c r="D51" s="19"/>
    </row>
    <row r="52" spans="1:6" ht="15" customHeight="1">
      <c r="A52" s="12"/>
      <c r="B52" s="12"/>
      <c r="C52" s="12"/>
      <c r="D52" s="20"/>
      <c r="E52" s="17"/>
    </row>
    <row r="53" spans="1:6" ht="30.75" customHeight="1">
      <c r="A53" s="4" t="s">
        <v>0</v>
      </c>
      <c r="D53" s="21">
        <f>D30+D26+D34+D42+D49</f>
        <v>144500</v>
      </c>
    </row>
    <row r="54" spans="1:6" ht="15" customHeight="1">
      <c r="A54" s="4"/>
    </row>
    <row r="55" spans="1:6" ht="27.75" customHeight="1">
      <c r="A55" s="22" t="s">
        <v>10</v>
      </c>
      <c r="D55" s="23"/>
    </row>
    <row r="56" spans="1:6" ht="21.6" customHeight="1">
      <c r="A56" s="5" t="s">
        <v>4</v>
      </c>
      <c r="B56" s="5" t="s">
        <v>3</v>
      </c>
      <c r="C56" s="5" t="s">
        <v>2</v>
      </c>
      <c r="D56" s="6" t="s">
        <v>1</v>
      </c>
      <c r="E56" s="7" t="s">
        <v>9</v>
      </c>
    </row>
    <row r="57" spans="1:6" ht="28.5" customHeight="1">
      <c r="A57" s="24"/>
      <c r="B57" s="24">
        <v>8115</v>
      </c>
      <c r="C57" s="25" t="s">
        <v>11</v>
      </c>
      <c r="D57" s="26">
        <f>D19-D53</f>
        <v>31500</v>
      </c>
      <c r="E57" s="27" t="s">
        <v>12</v>
      </c>
    </row>
    <row r="58" spans="1:6" ht="15.75" customHeight="1">
      <c r="A58" s="4" t="s">
        <v>13</v>
      </c>
      <c r="D58" s="28">
        <f>D57</f>
        <v>31500</v>
      </c>
    </row>
    <row r="59" spans="1:6" ht="15.75" customHeight="1">
      <c r="D59" s="21"/>
    </row>
    <row r="60" spans="1:6" ht="33" customHeight="1">
      <c r="A60" s="4"/>
    </row>
    <row r="61" spans="1:6" ht="15" customHeight="1"/>
    <row r="62" spans="1:6" ht="15" customHeight="1"/>
  </sheetData>
  <mergeCells count="2">
    <mergeCell ref="A3:D3"/>
    <mergeCell ref="A1:E1"/>
  </mergeCells>
  <pageMargins left="0.39370078740157483" right="0.39370078740157483" top="0.39370078740157483" bottom="0.39370078740157483" header="0" footer="0"/>
  <pageSetup paperSize="9" scale="9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Your User Name</dc:creator>
  <cp:lastModifiedBy>Haškovcova Lhota</cp:lastModifiedBy>
  <dcterms:created xsi:type="dcterms:W3CDTF">2011-07-07T17:31:33Z</dcterms:created>
  <dcterms:modified xsi:type="dcterms:W3CDTF">2020-10-20T08:24:54Z</dcterms:modified>
</cp:coreProperties>
</file>