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ocuments\Rozpočet\2018\"/>
    </mc:Choice>
  </mc:AlternateContent>
  <xr:revisionPtr revIDLastSave="0" documentId="10_ncr:8100000_{6CB6C5AC-0828-4E02-94C9-85803495B550}" xr6:coauthVersionLast="34" xr6:coauthVersionMax="34" xr10:uidLastSave="{00000000-0000-0000-0000-000000000000}"/>
  <bookViews>
    <workbookView xWindow="0" yWindow="0" windowWidth="20490" windowHeight="7530" xr2:uid="{00000000-000D-0000-FFFF-FFFF00000000}"/>
  </bookViews>
  <sheets>
    <sheet name="list" sheetId="1" r:id="rId1"/>
  </sheets>
  <calcPr calcId="162913"/>
  <fileRecoveryPr autoRecover="0"/>
</workbook>
</file>

<file path=xl/calcChain.xml><?xml version="1.0" encoding="utf-8"?>
<calcChain xmlns="http://schemas.openxmlformats.org/spreadsheetml/2006/main">
  <c r="D50" i="1" l="1"/>
  <c r="D11" i="1"/>
  <c r="D19" i="1"/>
  <c r="D15" i="1"/>
  <c r="D46" i="1" l="1"/>
  <c r="D42" i="1"/>
  <c r="D37" i="1"/>
  <c r="D33" i="1"/>
  <c r="D28" i="1" l="1"/>
  <c r="D52" i="1" s="1"/>
  <c r="D21" i="1" l="1"/>
  <c r="D57" i="1" s="1"/>
  <c r="D58" i="1" s="1"/>
</calcChain>
</file>

<file path=xl/sharedStrings.xml><?xml version="1.0" encoding="utf-8"?>
<sst xmlns="http://schemas.openxmlformats.org/spreadsheetml/2006/main" count="57" uniqueCount="44">
  <si>
    <t>Rozpočtové výdaje celkem:</t>
  </si>
  <si>
    <t>Návrh v Kč</t>
  </si>
  <si>
    <t>Text</t>
  </si>
  <si>
    <t>Položka</t>
  </si>
  <si>
    <t>Paragraf</t>
  </si>
  <si>
    <t>II. Rozpočtové výdaje</t>
  </si>
  <si>
    <t>I. Rozpočtové příjmy</t>
  </si>
  <si>
    <t>Popis</t>
  </si>
  <si>
    <t>III. Financování</t>
  </si>
  <si>
    <t>Změna stavu krátkodobých prostředků na bankovních účtech</t>
  </si>
  <si>
    <t>MD +</t>
  </si>
  <si>
    <t>Financování rozpočtu celkem:</t>
  </si>
  <si>
    <t>Pohoštění</t>
  </si>
  <si>
    <t>2. ROZPOČTOVÁ ZMĚNA PRO ROK 2018</t>
  </si>
  <si>
    <t>Pěstební činnost</t>
  </si>
  <si>
    <t>Nákup ostatních služeb</t>
  </si>
  <si>
    <t>Celkem za 1031</t>
  </si>
  <si>
    <t xml:space="preserve">Silnice </t>
  </si>
  <si>
    <t>Opravy a udržování</t>
  </si>
  <si>
    <t>Celkem za 2212</t>
  </si>
  <si>
    <t>Provozování vodovodu</t>
  </si>
  <si>
    <t>Budovy, haly a stavby</t>
  </si>
  <si>
    <t>Celkem za 2310</t>
  </si>
  <si>
    <t>Ostatní záležitosti kultury,církví a sděl.prostř.</t>
  </si>
  <si>
    <t>Věcné dary</t>
  </si>
  <si>
    <t>Celkem za 3399</t>
  </si>
  <si>
    <t>Péče o vzhled obcí a veřejnou zeleň</t>
  </si>
  <si>
    <t>Ostatní osobní výdaje</t>
  </si>
  <si>
    <t>Poplatek ze psů</t>
  </si>
  <si>
    <t>0000</t>
  </si>
  <si>
    <t>Zrušený odvod z loterií a pod.her kromě výh.hr.př.</t>
  </si>
  <si>
    <t>Celkem za 0000</t>
  </si>
  <si>
    <t>Sběr a svoz komunálních odpadů</t>
  </si>
  <si>
    <t>Příjmy z poskytování služeb a výrobků</t>
  </si>
  <si>
    <t>Celkem za 3722</t>
  </si>
  <si>
    <t>Činnost místní správy</t>
  </si>
  <si>
    <t>Příjmy z pronájmu pozemků</t>
  </si>
  <si>
    <t>Celkem za 6171</t>
  </si>
  <si>
    <t>Rozpočtové příjmy celkem</t>
  </si>
  <si>
    <t>Požární ochrana - dobrovolná část</t>
  </si>
  <si>
    <t>Celkem za 5512</t>
  </si>
  <si>
    <t>Obec Haškovcova Lhota, Haškovcova Lhota čp. 5, 391 65</t>
  </si>
  <si>
    <t xml:space="preserve">Název a sídlo účetní jednotky </t>
  </si>
  <si>
    <t>Celkem za 3745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</si>
</sst>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9">
    <font>
      <sz val="11"/>
      <name val="Calibri"/>
    </font>
    <font>
      <sz val="11"/>
      <name val="Calibri"/>
      <charset val="238"/>
    </font>
    <font>
      <i/>
      <sz val="11"/>
      <name val="Calibri"/>
      <charset val="238"/>
    </font>
    <font>
      <b/>
      <sz val="11"/>
      <name val="Calibri"/>
      <charset val="238"/>
    </font>
    <font>
      <sz val="11"/>
      <color indexed="8"/>
      <name val="Calibri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8"/>
      <name val="Calibri"/>
      <family val="2"/>
      <charset val="238"/>
    </font>
    <font>
      <b/>
      <sz val="14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4" fillId="0" borderId="0">
      <alignment vertical="top"/>
      <protection locked="0"/>
    </xf>
  </cellStyleXfs>
  <cellXfs count="36">
    <xf numFmtId="0" fontId="0" fillId="0" borderId="0" xfId="0">
      <alignment vertic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Fill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164" fontId="1" fillId="0" borderId="1" xfId="1" applyNumberFormat="1" applyFont="1" applyFill="1" applyBorder="1" applyAlignment="1" applyProtection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164" fontId="3" fillId="0" borderId="0" xfId="1" applyNumberFormat="1" applyFont="1" applyFill="1" applyBorder="1" applyAlignment="1" applyProtection="1">
      <alignment vertical="top"/>
    </xf>
    <xf numFmtId="164" fontId="1" fillId="0" borderId="0" xfId="1" applyNumberFormat="1" applyFont="1" applyFill="1" applyBorder="1" applyAlignment="1" applyProtection="1">
      <alignment horizontal="right" vertical="top"/>
    </xf>
    <xf numFmtId="164" fontId="1" fillId="0" borderId="2" xfId="1" applyNumberFormat="1" applyFont="1" applyFill="1" applyBorder="1" applyAlignment="1" applyProtection="1">
      <alignment horizontal="right" vertical="top"/>
    </xf>
    <xf numFmtId="0" fontId="1" fillId="0" borderId="0" xfId="0" applyFont="1" applyFill="1" applyBorder="1" applyAlignment="1">
      <alignment horizontal="left" vertical="top"/>
    </xf>
    <xf numFmtId="164" fontId="3" fillId="0" borderId="0" xfId="1" applyNumberFormat="1" applyFont="1" applyFill="1" applyBorder="1" applyAlignment="1" applyProtection="1">
      <alignment horizontal="right" vertical="top"/>
    </xf>
    <xf numFmtId="0" fontId="3" fillId="0" borderId="0" xfId="0" applyFont="1" applyBorder="1" applyAlignment="1">
      <alignment horizontal="left"/>
    </xf>
    <xf numFmtId="164" fontId="1" fillId="0" borderId="0" xfId="1" applyNumberFormat="1" applyFont="1" applyFill="1" applyBorder="1" applyAlignment="1" applyProtection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 wrapText="1"/>
    </xf>
    <xf numFmtId="164" fontId="1" fillId="0" borderId="3" xfId="1" applyNumberFormat="1" applyFont="1" applyFill="1" applyBorder="1" applyAlignment="1" applyProtection="1">
      <alignment horizontal="right" vertical="top"/>
    </xf>
    <xf numFmtId="0" fontId="2" fillId="0" borderId="3" xfId="0" applyFont="1" applyBorder="1" applyAlignment="1">
      <alignment horizontal="left" vertical="top"/>
    </xf>
    <xf numFmtId="164" fontId="3" fillId="0" borderId="0" xfId="1" applyNumberFormat="1" applyFont="1" applyFill="1" applyBorder="1" applyAlignment="1" applyProtection="1">
      <alignment horizontal="center" vertical="top"/>
    </xf>
    <xf numFmtId="0" fontId="3" fillId="0" borderId="0" xfId="0" applyFont="1" applyBorder="1" applyAlignment="1">
      <alignment horizontal="center" vertical="top"/>
    </xf>
    <xf numFmtId="164" fontId="6" fillId="0" borderId="0" xfId="1" applyNumberFormat="1" applyFont="1" applyFill="1" applyBorder="1" applyAlignment="1" applyProtection="1">
      <alignment vertical="top"/>
    </xf>
    <xf numFmtId="49" fontId="6" fillId="0" borderId="0" xfId="0" applyNumberFormat="1" applyFont="1" applyBorder="1" applyAlignment="1">
      <alignment horizontal="left" vertical="top"/>
    </xf>
    <xf numFmtId="164" fontId="6" fillId="0" borderId="2" xfId="1" applyNumberFormat="1" applyFont="1" applyFill="1" applyBorder="1" applyAlignment="1" applyProtection="1">
      <alignment vertical="top"/>
    </xf>
    <xf numFmtId="0" fontId="5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164" fontId="5" fillId="0" borderId="0" xfId="1" applyNumberFormat="1" applyFont="1" applyFill="1" applyBorder="1" applyAlignment="1" applyProtection="1">
      <alignment vertical="top"/>
    </xf>
    <xf numFmtId="164" fontId="1" fillId="0" borderId="0" xfId="1" applyNumberFormat="1" applyFont="1" applyFill="1" applyBorder="1" applyAlignment="1" applyProtection="1">
      <alignment vertical="top"/>
    </xf>
    <xf numFmtId="49" fontId="6" fillId="0" borderId="2" xfId="0" applyNumberFormat="1" applyFont="1" applyBorder="1" applyAlignment="1">
      <alignment horizontal="left" vertical="top"/>
    </xf>
    <xf numFmtId="0" fontId="7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62"/>
  <sheetViews>
    <sheetView tabSelected="1" zoomScaleNormal="100" workbookViewId="0">
      <pane ySplit="7" topLeftCell="A17" activePane="bottomLeft" state="frozen"/>
      <selection pane="bottomLeft" sqref="A1:E1"/>
    </sheetView>
  </sheetViews>
  <sheetFormatPr defaultColWidth="9" defaultRowHeight="15"/>
  <cols>
    <col min="1" max="1" width="10" style="1" customWidth="1"/>
    <col min="2" max="2" width="9" style="1" customWidth="1"/>
    <col min="3" max="3" width="39.85546875" style="1" customWidth="1"/>
    <col min="4" max="4" width="14.140625" style="2" customWidth="1"/>
    <col min="5" max="5" width="23.140625" style="3" customWidth="1"/>
    <col min="6" max="256" width="9" style="1" customWidth="1"/>
  </cols>
  <sheetData>
    <row r="1" spans="1:256" ht="18.75">
      <c r="A1" s="34" t="s">
        <v>41</v>
      </c>
      <c r="B1" s="34"/>
      <c r="C1" s="34"/>
      <c r="D1" s="34"/>
      <c r="E1" s="34"/>
    </row>
    <row r="2" spans="1:256">
      <c r="A2" s="33" t="s">
        <v>42</v>
      </c>
      <c r="B2" s="33"/>
      <c r="C2" s="33"/>
      <c r="D2" s="33"/>
      <c r="E2" s="33"/>
    </row>
    <row r="3" spans="1:256">
      <c r="A3" s="35"/>
      <c r="B3" s="35"/>
      <c r="C3" s="35"/>
      <c r="D3" s="35"/>
      <c r="E3" s="35"/>
    </row>
    <row r="4" spans="1:256" ht="15" customHeight="1">
      <c r="A4" s="23" t="s">
        <v>13</v>
      </c>
      <c r="B4" s="23"/>
      <c r="C4" s="23"/>
      <c r="D4" s="23"/>
      <c r="E4" s="23"/>
    </row>
    <row r="6" spans="1:256" ht="15" customHeight="1">
      <c r="A6" s="5" t="s">
        <v>6</v>
      </c>
      <c r="D6"/>
    </row>
    <row r="7" spans="1:256" ht="15" customHeight="1">
      <c r="A7" s="6" t="s">
        <v>4</v>
      </c>
      <c r="B7" s="6" t="s">
        <v>3</v>
      </c>
      <c r="C7" s="6" t="s">
        <v>2</v>
      </c>
      <c r="D7" s="7" t="s">
        <v>1</v>
      </c>
      <c r="E7" s="8" t="s">
        <v>7</v>
      </c>
    </row>
    <row r="8" spans="1:256" ht="8.1" customHeight="1">
      <c r="D8" s="31"/>
      <c r="E8" s="4"/>
    </row>
    <row r="9" spans="1:256" ht="15" customHeight="1">
      <c r="A9" s="25" t="s">
        <v>29</v>
      </c>
      <c r="B9" s="1">
        <v>1341</v>
      </c>
      <c r="C9" s="1" t="s">
        <v>28</v>
      </c>
      <c r="D9" s="24">
        <v>100</v>
      </c>
      <c r="E9" s="4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15" customHeight="1">
      <c r="A10" s="32" t="s">
        <v>29</v>
      </c>
      <c r="B10" s="9">
        <v>1382</v>
      </c>
      <c r="C10" s="9" t="s">
        <v>30</v>
      </c>
      <c r="D10" s="26">
        <v>1000</v>
      </c>
      <c r="E10" s="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ht="15" customHeight="1">
      <c r="A11" s="28" t="s">
        <v>31</v>
      </c>
      <c r="D11" s="24">
        <f>SUM(D9:D10)</f>
        <v>1100</v>
      </c>
      <c r="E11" s="4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ht="8.1" customHeight="1">
      <c r="A12" s="5"/>
      <c r="D12" s="11"/>
      <c r="E12" s="4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15" customHeight="1">
      <c r="A13" s="28" t="s">
        <v>32</v>
      </c>
      <c r="D13" s="11"/>
      <c r="E13" s="4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15" customHeight="1">
      <c r="A14" s="29">
        <v>3722</v>
      </c>
      <c r="B14" s="9">
        <v>2111</v>
      </c>
      <c r="C14" s="9" t="s">
        <v>33</v>
      </c>
      <c r="D14" s="26">
        <v>23000</v>
      </c>
      <c r="E14" s="10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15" customHeight="1">
      <c r="A15" s="28" t="s">
        <v>34</v>
      </c>
      <c r="D15" s="24">
        <f>SUM(D14)</f>
        <v>23000</v>
      </c>
      <c r="E15" s="4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8.1" customHeight="1">
      <c r="A16" s="28"/>
      <c r="D16" s="24"/>
      <c r="E16" s="4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15" customHeight="1">
      <c r="A17" s="28" t="s">
        <v>35</v>
      </c>
      <c r="D17" s="24"/>
      <c r="E17" s="4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15" customHeight="1">
      <c r="A18" s="29">
        <v>6171</v>
      </c>
      <c r="B18" s="9">
        <v>2131</v>
      </c>
      <c r="C18" s="9" t="s">
        <v>36</v>
      </c>
      <c r="D18" s="26">
        <v>8000</v>
      </c>
      <c r="E18" s="10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15" customHeight="1">
      <c r="A19" s="28" t="s">
        <v>37</v>
      </c>
      <c r="D19" s="24">
        <f>SUM(D18)</f>
        <v>8000</v>
      </c>
      <c r="E19" s="4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8.1" customHeight="1">
      <c r="A20" s="28"/>
      <c r="D20" s="24"/>
      <c r="E20" s="4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15" customHeight="1">
      <c r="A21" s="27" t="s">
        <v>38</v>
      </c>
      <c r="D21" s="30">
        <f>D11+D15+D19</f>
        <v>32100</v>
      </c>
      <c r="E21" s="4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ht="15" customHeight="1">
      <c r="A22" s="5"/>
      <c r="D22" s="11"/>
      <c r="E22" s="4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ht="15" customHeight="1">
      <c r="E23" s="4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ht="15" customHeight="1">
      <c r="A24" s="5" t="s">
        <v>5</v>
      </c>
      <c r="D24"/>
      <c r="E24" s="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ht="15" customHeight="1">
      <c r="A25" s="6" t="s">
        <v>4</v>
      </c>
      <c r="B25" s="6" t="s">
        <v>3</v>
      </c>
      <c r="C25" s="6" t="s">
        <v>2</v>
      </c>
      <c r="D25" s="7" t="s">
        <v>1</v>
      </c>
      <c r="E25" s="8" t="s">
        <v>7</v>
      </c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ht="15" customHeight="1">
      <c r="A26" s="1" t="s">
        <v>14</v>
      </c>
      <c r="D26" s="12"/>
      <c r="E26" s="4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ht="15" customHeight="1">
      <c r="A27" s="9">
        <v>1031</v>
      </c>
      <c r="B27" s="9">
        <v>5169</v>
      </c>
      <c r="C27" s="9" t="s">
        <v>15</v>
      </c>
      <c r="D27" s="13">
        <v>10000</v>
      </c>
      <c r="E27" s="10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5" customHeight="1">
      <c r="A28" s="1" t="s">
        <v>16</v>
      </c>
      <c r="D28" s="12">
        <f>SUM(D27:D27)</f>
        <v>10000</v>
      </c>
      <c r="E28" s="4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ht="8.1" customHeight="1">
      <c r="D29" s="12"/>
      <c r="E29" s="4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ht="15" customHeight="1">
      <c r="A30" s="1" t="s">
        <v>17</v>
      </c>
      <c r="D30" s="12"/>
      <c r="E30" s="4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ht="15" customHeight="1">
      <c r="A31" s="1">
        <v>2212</v>
      </c>
      <c r="B31" s="1">
        <v>5169</v>
      </c>
      <c r="C31" s="1" t="s">
        <v>15</v>
      </c>
      <c r="D31" s="12">
        <v>20000</v>
      </c>
      <c r="E31" s="4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15" customHeight="1">
      <c r="A32" s="9">
        <v>2212</v>
      </c>
      <c r="B32" s="9">
        <v>5171</v>
      </c>
      <c r="C32" s="9" t="s">
        <v>18</v>
      </c>
      <c r="D32" s="13">
        <v>10000</v>
      </c>
      <c r="E32" s="10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ht="15" customHeight="1">
      <c r="A33" s="1" t="s">
        <v>19</v>
      </c>
      <c r="D33" s="12">
        <f>SUM(D31:D32)</f>
        <v>30000</v>
      </c>
      <c r="E33" s="4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ht="8.1" customHeight="1">
      <c r="D34" s="12"/>
      <c r="E34" s="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ht="15" customHeight="1">
      <c r="A35" s="1" t="s">
        <v>20</v>
      </c>
      <c r="D35" s="12"/>
      <c r="E35" s="4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ht="15" customHeight="1">
      <c r="A36" s="9">
        <v>2310</v>
      </c>
      <c r="B36" s="9">
        <v>6121</v>
      </c>
      <c r="C36" s="9" t="s">
        <v>21</v>
      </c>
      <c r="D36" s="13">
        <v>72200</v>
      </c>
      <c r="E36" s="10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ht="15" customHeight="1">
      <c r="A37" s="1" t="s">
        <v>22</v>
      </c>
      <c r="D37" s="12">
        <f>SUM(D36)</f>
        <v>72200</v>
      </c>
      <c r="E37" s="4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ht="8.1" customHeight="1">
      <c r="D38" s="12"/>
      <c r="E38" s="4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 ht="15" customHeight="1">
      <c r="A39" s="1" t="s">
        <v>23</v>
      </c>
      <c r="D39" s="12"/>
      <c r="E39" s="4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pans="1:256" ht="15" customHeight="1">
      <c r="A40" s="1">
        <v>3399</v>
      </c>
      <c r="B40" s="1">
        <v>5175</v>
      </c>
      <c r="C40" s="1" t="s">
        <v>12</v>
      </c>
      <c r="D40" s="12">
        <v>12000</v>
      </c>
      <c r="E40" s="4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pans="1:256" ht="15" customHeight="1">
      <c r="A41" s="9"/>
      <c r="B41" s="9">
        <v>5194</v>
      </c>
      <c r="C41" s="9" t="s">
        <v>24</v>
      </c>
      <c r="D41" s="13">
        <v>3000</v>
      </c>
      <c r="E41" s="10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pans="1:256" ht="15" customHeight="1">
      <c r="A42" s="1" t="s">
        <v>25</v>
      </c>
      <c r="D42" s="12">
        <f>SUM(D40:D41)</f>
        <v>15000</v>
      </c>
      <c r="E42" s="4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</row>
    <row r="43" spans="1:256" ht="8.1" customHeight="1">
      <c r="D43" s="12"/>
      <c r="E43" s="4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</row>
    <row r="44" spans="1:256" ht="15" customHeight="1">
      <c r="A44" s="1" t="s">
        <v>26</v>
      </c>
      <c r="D44" s="12"/>
      <c r="E44" s="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</row>
    <row r="45" spans="1:256" ht="15" customHeight="1">
      <c r="A45" s="9">
        <v>3745</v>
      </c>
      <c r="B45" s="9">
        <v>5021</v>
      </c>
      <c r="C45" s="9" t="s">
        <v>27</v>
      </c>
      <c r="D45" s="13">
        <v>50000</v>
      </c>
      <c r="E45" s="10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 ht="15" customHeight="1">
      <c r="A46" s="28" t="s">
        <v>43</v>
      </c>
      <c r="D46" s="12">
        <f>SUM(D45)</f>
        <v>50000</v>
      </c>
      <c r="E46" s="4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pans="1:256" ht="8.1" customHeight="1">
      <c r="D47" s="12"/>
      <c r="E47" s="4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  <row r="48" spans="1:256" ht="15" customHeight="1">
      <c r="A48" s="1" t="s">
        <v>39</v>
      </c>
      <c r="D48" s="12"/>
      <c r="E48" s="4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</row>
    <row r="49" spans="1:256" ht="15" customHeight="1">
      <c r="A49" s="9">
        <v>5512</v>
      </c>
      <c r="B49" s="9">
        <v>5171</v>
      </c>
      <c r="C49" s="29" t="s">
        <v>18</v>
      </c>
      <c r="D49" s="13">
        <v>630</v>
      </c>
      <c r="E49" s="10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</row>
    <row r="50" spans="1:256" ht="15" customHeight="1">
      <c r="A50" s="28" t="s">
        <v>40</v>
      </c>
      <c r="D50" s="12">
        <f>SUM(D49)</f>
        <v>630</v>
      </c>
      <c r="E50" s="4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</row>
    <row r="51" spans="1:256" ht="8.1" customHeight="1">
      <c r="A51" s="14"/>
      <c r="B51" s="14"/>
      <c r="C51" s="2"/>
      <c r="D51" s="12"/>
      <c r="E51" s="4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</row>
    <row r="52" spans="1:256" ht="15" customHeight="1">
      <c r="A52" s="5" t="s">
        <v>0</v>
      </c>
      <c r="D52" s="15">
        <f>D28+D33+D37+D42+D46+D50</f>
        <v>177830</v>
      </c>
      <c r="E52" s="4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</row>
    <row r="53" spans="1:256" ht="15" customHeight="1">
      <c r="A53" s="5"/>
      <c r="D53" s="15"/>
      <c r="E53" s="4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</row>
    <row r="54" spans="1:256" ht="15" customHeight="1">
      <c r="A54" s="5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</row>
    <row r="55" spans="1:256" ht="18" customHeight="1">
      <c r="A55" s="16" t="s">
        <v>8</v>
      </c>
      <c r="D55" s="17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</row>
    <row r="56" spans="1:256" ht="21.6" customHeight="1">
      <c r="A56" s="6" t="s">
        <v>4</v>
      </c>
      <c r="B56" s="6" t="s">
        <v>3</v>
      </c>
      <c r="C56" s="6" t="s">
        <v>2</v>
      </c>
      <c r="D56" s="7" t="s">
        <v>1</v>
      </c>
      <c r="E56" s="8" t="s">
        <v>7</v>
      </c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</row>
    <row r="57" spans="1:256" ht="28.5" customHeight="1">
      <c r="A57" s="18"/>
      <c r="B57" s="18">
        <v>8115</v>
      </c>
      <c r="C57" s="19" t="s">
        <v>9</v>
      </c>
      <c r="D57" s="20">
        <f>D21-D52</f>
        <v>-145730</v>
      </c>
      <c r="E57" s="21" t="s">
        <v>10</v>
      </c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</row>
    <row r="58" spans="1:256" ht="15.75" customHeight="1">
      <c r="A58" s="5" t="s">
        <v>11</v>
      </c>
      <c r="D58" s="22">
        <f>D57</f>
        <v>-145730</v>
      </c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</row>
    <row r="59" spans="1:256" ht="15.75" customHeight="1">
      <c r="D59" s="15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</row>
    <row r="60" spans="1:256" ht="15" customHeight="1">
      <c r="A60" s="5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</row>
    <row r="61" spans="1:256" ht="15" customHeight="1"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</row>
    <row r="62" spans="1:256" ht="15" customHeight="1"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</row>
  </sheetData>
  <mergeCells count="3">
    <mergeCell ref="A1:E1"/>
    <mergeCell ref="A2:E2"/>
    <mergeCell ref="A4:E4"/>
  </mergeCells>
  <pageMargins left="0.39370078740157483" right="0.39370078740157483" top="0.39370078740157483" bottom="0.39370078740157483" header="0" footer="0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uzivatel</cp:lastModifiedBy>
  <cp:lastPrinted>2018-09-11T07:47:09Z</cp:lastPrinted>
  <dcterms:created xsi:type="dcterms:W3CDTF">2011-07-07T17:31:33Z</dcterms:created>
  <dcterms:modified xsi:type="dcterms:W3CDTF">2018-09-11T07:47:26Z</dcterms:modified>
</cp:coreProperties>
</file>