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813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<sst xmlns="http://schemas.openxmlformats.org/spreadsheetml/2006/main" count="59" uniqueCount="42">
  <si>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Rozpočtové výdaje celkem:</t>
  </si>
  <si>
    <t>Celkem za 6171:</t>
  </si>
  <si>
    <t>Opravy a udržování</t>
  </si>
  <si>
    <t>Nákup ostatních služeb</t>
  </si>
  <si>
    <t>Elektrická energie</t>
  </si>
  <si>
    <t>Nákup materiálu j.n.</t>
  </si>
  <si>
    <t>Ostatní osobní výdaje</t>
  </si>
  <si>
    <t>Činnost místní správy</t>
  </si>
  <si>
    <t>Veřejné osvětlení</t>
  </si>
  <si>
    <t>Pitná voda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</si>
  <si>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</si>
  <si>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</si>
  <si>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</si>
  <si>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</si>
  <si>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</si>
  <si>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</si>
  <si>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</si>
  <si>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Příjmy z poskytování služeb a výrobků</t>
  </si>
  <si>
    <t>Celkem za 1031:</t>
  </si>
  <si>
    <t>I. Rozpočtové příjmy</t>
  </si>
  <si>
    <t>Název a sídlo účetní jednotky: Obec Haškovcova Lhota, Haškovcova Lhota čp. 5, 391 65</t>
  </si>
  <si>
    <t>Příjmy z pronájmu pozemků</t>
  </si>
  <si>
    <t>Popis</t>
  </si>
  <si>
    <t>těžba dřeva</t>
  </si>
  <si>
    <t>III. Financování</t>
  </si>
  <si>
    <t>Změna stavu krátkodobých prostředků na bankovních účtech</t>
  </si>
  <si>
    <t>Komunální služby a územní rozvoj j.n.</t>
  </si>
  <si>
    <t>oprava obec. úřadu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</si>
  <si>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</si>
  <si>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</si>
  <si>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</si>
  <si>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</si>
  <si>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</si>
  <si>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pronájmu od Radka Doudy</t>
  </si>
  <si>
    <t>vedení účetnictví, administativa, archivace</t>
  </si>
  <si>
    <t>v budově OÚ, hasičské zbrojnice</t>
  </si>
  <si>
    <t>vrácení dotace za rok 2016 - volby</t>
  </si>
  <si>
    <t>1. ROZPOČTOVÁ ZMĚNA PRO ROK 2017</t>
  </si>
  <si>
    <t>Studená voda</t>
  </si>
  <si>
    <t>Celkem za 3639:</t>
  </si>
  <si>
    <t>MD +</t>
  </si>
  <si>
    <t>Financování rozpočtu 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</si>
</sst>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\ _K_č_-;\-* #,##0.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164" fontId="2" fillId="0" borderId="0" xfId="34" applyNumberFormat="1" applyFont="1" applyFill="1" applyBorder="1" applyAlignment="1">
      <alignment horizontal="right" vertical="top"/>
    </xf>
    <xf numFmtId="164" fontId="2" fillId="0" borderId="0" xfId="34" applyNumberFormat="1" applyFont="1" applyFill="1" applyAlignment="1">
      <alignment vertical="top"/>
    </xf>
    <xf numFmtId="164" fontId="2" fillId="0" borderId="0" xfId="34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left" vertical="top"/>
    </xf>
    <xf numFmtId="164" fontId="2" fillId="0" borderId="10" xfId="34" applyNumberFormat="1" applyFont="1" applyFill="1" applyBorder="1" applyAlignment="1">
      <alignment vertical="top"/>
    </xf>
    <xf numFmtId="164" fontId="2" fillId="0" borderId="10" xfId="34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64" fontId="2" fillId="0" borderId="11" xfId="34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2" fillId="0" borderId="0" xfId="34" applyNumberFormat="1" applyFont="1" applyFill="1" applyBorder="1" applyAlignment="1">
      <alignment vertical="top"/>
    </xf>
    <xf numFmtId="164" fontId="4" fillId="0" borderId="0" xfId="34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164" fontId="4" fillId="0" borderId="0" xfId="34" applyNumberFormat="1" applyFont="1" applyFill="1" applyBorder="1" applyAlignment="1">
      <alignment horizontal="right" vertical="top"/>
    </xf>
    <xf numFmtId="164" fontId="2" fillId="0" borderId="0" xfId="34" applyNumberFormat="1" applyFont="1" applyFill="1" applyBorder="1" applyAlignment="1">
      <alignment horizontal="left" vertical="top"/>
    </xf>
    <xf numFmtId="164" fontId="4" fillId="0" borderId="0" xfId="34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164" fontId="2" fillId="0" borderId="12" xfId="34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164" fontId="4" fillId="0" borderId="14" xfId="34" applyNumberFormat="1" applyFont="1" applyFill="1" applyBorder="1" applyAlignment="1" applyProtection="1">
      <alignment horizontal="left" vertical="top"/>
      <protection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64" fontId="2" fillId="0" borderId="14" xfId="34" applyNumberFormat="1" applyFont="1" applyFill="1" applyBorder="1" applyAlignment="1">
      <alignment horizontal="right" vertical="top"/>
    </xf>
    <xf numFmtId="164" fontId="2" fillId="0" borderId="12" xfId="34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64" fontId="2" fillId="0" borderId="13" xfId="34" applyNumberFormat="1" applyFont="1" applyFill="1" applyBorder="1" applyAlignment="1" applyProtection="1">
      <alignment horizontal="right" vertical="top"/>
      <protection/>
    </xf>
    <xf numFmtId="164" fontId="2" fillId="0" borderId="13" xfId="34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64" fontId="2" fillId="0" borderId="15" xfId="34" applyNumberFormat="1" applyFont="1" applyFill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80" zoomScaleNormal="80" zoomScalePageLayoutView="0" workbookViewId="0" topLeftCell="A1">
      <pane ySplit="6" topLeftCell="A25" activePane="bottomLeft" state="frozen"/>
      <selection pane="topLeft" activeCell="A1" sqref="A1"/>
      <selection pane="bottomLeft" activeCell="C44" sqref="C44"/>
    </sheetView>
  </sheetViews>
  <sheetFormatPr defaultColWidth="9.00390625" defaultRowHeight="15"/>
  <cols>
    <col min="1" max="1" width="10.00390625" style="1" customWidth="1"/>
    <col min="2" max="2" width="9.00390625" style="1" customWidth="1"/>
    <col min="3" max="3" width="39.8515625" style="1" customWidth="1"/>
    <col min="4" max="4" width="14.140625" style="9" customWidth="1"/>
    <col min="5" max="5" width="23.140625" style="8" customWidth="1"/>
    <col min="6" max="16384" width="9.00390625" style="1" customWidth="1"/>
  </cols>
  <sheetData>
    <row r="1" spans="1:5" ht="15" customHeight="1">
      <c r="A1" s="36" t="s">
        <v>20</v>
      </c>
      <c r="B1" s="36"/>
      <c r="C1" s="36"/>
      <c r="D1" s="36"/>
      <c r="E1" s="36"/>
    </row>
    <row r="3" spans="1:5" ht="15" customHeight="1">
      <c r="A3" s="35" t="s">
        <v>37</v>
      </c>
      <c r="B3" s="35"/>
      <c r="C3" s="35"/>
      <c r="D3" s="35"/>
      <c r="E3" s="13"/>
    </row>
    <row r="5" spans="1:4" ht="15" customHeight="1">
      <c r="A5" s="10" t="s">
        <v>19</v>
      </c>
      <c r="D5"/>
    </row>
    <row r="6" spans="1:5" ht="15" customHeight="1">
      <c r="A6" s="11" t="s">
        <v>14</v>
      </c>
      <c r="B6" s="11" t="s">
        <v>13</v>
      </c>
      <c r="C6" s="11" t="s">
        <v>12</v>
      </c>
      <c r="D6" s="12" t="s">
        <v>11</v>
      </c>
      <c r="E6" s="16" t="s">
        <v>22</v>
      </c>
    </row>
    <row r="7" spans="1:5" ht="15" customHeight="1">
      <c r="A7" s="26" t="s">
        <v>10</v>
      </c>
      <c r="B7" s="26"/>
      <c r="C7" s="26"/>
      <c r="D7" s="27"/>
      <c r="E7" s="28"/>
    </row>
    <row r="8" spans="1:5" ht="15" customHeight="1">
      <c r="A8" s="5">
        <v>1031</v>
      </c>
      <c r="B8" s="5">
        <v>2111</v>
      </c>
      <c r="C8" s="5" t="s">
        <v>17</v>
      </c>
      <c r="D8" s="6">
        <v>23000</v>
      </c>
      <c r="E8" s="25" t="s">
        <v>23</v>
      </c>
    </row>
    <row r="9" spans="1:5" ht="15" customHeight="1">
      <c r="A9" s="1" t="s">
        <v>18</v>
      </c>
      <c r="D9" s="3">
        <f>D8</f>
        <v>23000</v>
      </c>
      <c r="E9" s="13"/>
    </row>
    <row r="10" spans="4:5" ht="6.75" customHeight="1">
      <c r="D10" s="14"/>
      <c r="E10" s="13"/>
    </row>
    <row r="11" spans="1:5" ht="15" customHeight="1">
      <c r="A11" s="26" t="s">
        <v>7</v>
      </c>
      <c r="B11" s="26"/>
      <c r="C11" s="26"/>
      <c r="D11" s="27"/>
      <c r="E11" s="28"/>
    </row>
    <row r="12" spans="1:5" ht="30" customHeight="1">
      <c r="A12" s="24">
        <v>6171</v>
      </c>
      <c r="B12" s="24">
        <v>2131</v>
      </c>
      <c r="C12" s="24" t="s">
        <v>21</v>
      </c>
      <c r="D12" s="37">
        <v>8000</v>
      </c>
      <c r="E12" s="25" t="s">
        <v>33</v>
      </c>
    </row>
    <row r="13" spans="1:5" ht="15" customHeight="1">
      <c r="A13" s="1" t="s">
        <v>1</v>
      </c>
      <c r="D13" s="4">
        <f>SUM(D12:D12)</f>
        <v>8000</v>
      </c>
      <c r="E13" s="13"/>
    </row>
    <row r="14" spans="1:5" ht="6" customHeight="1">
      <c r="A14" s="5"/>
      <c r="B14" s="5"/>
      <c r="C14" s="5"/>
      <c r="D14" s="6"/>
      <c r="E14" s="29"/>
    </row>
    <row r="15" spans="1:5" ht="15" customHeight="1">
      <c r="A15" s="10" t="s">
        <v>16</v>
      </c>
      <c r="D15" s="15">
        <f>D13+D9</f>
        <v>31000</v>
      </c>
      <c r="E15" s="13"/>
    </row>
    <row r="16" ht="27" customHeight="1">
      <c r="E16" s="13"/>
    </row>
    <row r="17" spans="1:5" ht="15" customHeight="1">
      <c r="A17" s="10" t="s">
        <v>15</v>
      </c>
      <c r="D17"/>
      <c r="E17" s="13"/>
    </row>
    <row r="18" spans="1:5" ht="15" customHeight="1">
      <c r="A18" s="11" t="s">
        <v>14</v>
      </c>
      <c r="B18" s="11" t="s">
        <v>13</v>
      </c>
      <c r="C18" s="11" t="s">
        <v>12</v>
      </c>
      <c r="D18" s="12" t="s">
        <v>11</v>
      </c>
      <c r="E18" s="16" t="s">
        <v>22</v>
      </c>
    </row>
    <row r="19" spans="1:5" ht="15" customHeight="1">
      <c r="A19" s="24">
        <v>2310</v>
      </c>
      <c r="B19" s="24">
        <v>5151</v>
      </c>
      <c r="C19" s="24" t="s">
        <v>9</v>
      </c>
      <c r="D19" s="38">
        <v>-1500</v>
      </c>
      <c r="E19" s="32"/>
    </row>
    <row r="20" spans="1:5" ht="15" customHeight="1">
      <c r="A20" s="5">
        <v>3631</v>
      </c>
      <c r="B20" s="5">
        <v>5154</v>
      </c>
      <c r="C20" s="5" t="s">
        <v>8</v>
      </c>
      <c r="D20" s="7">
        <v>-10000</v>
      </c>
      <c r="E20" s="29"/>
    </row>
    <row r="21" spans="4:5" ht="15" customHeight="1">
      <c r="D21" s="2"/>
      <c r="E21" s="13"/>
    </row>
    <row r="22" spans="1:5" ht="15" customHeight="1">
      <c r="A22" s="26" t="s">
        <v>26</v>
      </c>
      <c r="B22" s="26"/>
      <c r="C22" s="26"/>
      <c r="D22" s="30"/>
      <c r="E22" s="28"/>
    </row>
    <row r="23" spans="1:5" ht="15" customHeight="1">
      <c r="A23" s="20">
        <v>3639</v>
      </c>
      <c r="B23" s="20">
        <v>5021</v>
      </c>
      <c r="C23" s="20" t="s">
        <v>6</v>
      </c>
      <c r="D23" s="31">
        <v>70000</v>
      </c>
      <c r="E23" s="33" t="s">
        <v>27</v>
      </c>
    </row>
    <row r="24" spans="1:5" ht="29.25" customHeight="1">
      <c r="A24" s="20"/>
      <c r="B24" s="20">
        <v>5139</v>
      </c>
      <c r="C24" s="20" t="s">
        <v>5</v>
      </c>
      <c r="D24" s="31">
        <v>165000</v>
      </c>
      <c r="E24" s="33" t="s">
        <v>27</v>
      </c>
    </row>
    <row r="25" spans="1:5" ht="15" customHeight="1">
      <c r="A25" s="24"/>
      <c r="B25" s="24">
        <v>5169</v>
      </c>
      <c r="C25" s="24" t="s">
        <v>3</v>
      </c>
      <c r="D25" s="38">
        <v>65000</v>
      </c>
      <c r="E25" s="39" t="s">
        <v>27</v>
      </c>
    </row>
    <row r="26" spans="1:5" ht="15" customHeight="1">
      <c r="A26" s="26" t="s">
        <v>39</v>
      </c>
      <c r="B26" s="26"/>
      <c r="C26" s="26"/>
      <c r="D26" s="30">
        <f>SUM(D23:D25)</f>
        <v>300000</v>
      </c>
      <c r="E26" s="28"/>
    </row>
    <row r="27" spans="4:5" ht="15" customHeight="1">
      <c r="D27" s="2"/>
      <c r="E27" s="13"/>
    </row>
    <row r="28" spans="1:5" ht="15" customHeight="1">
      <c r="A28" s="26" t="s">
        <v>7</v>
      </c>
      <c r="B28" s="26"/>
      <c r="C28" s="26"/>
      <c r="D28" s="30"/>
      <c r="E28" s="28"/>
    </row>
    <row r="29" spans="1:5" ht="30" customHeight="1">
      <c r="A29" s="20">
        <v>6171</v>
      </c>
      <c r="B29" s="20">
        <v>5021</v>
      </c>
      <c r="C29" s="20" t="s">
        <v>6</v>
      </c>
      <c r="D29" s="21">
        <v>72000</v>
      </c>
      <c r="E29" s="23" t="s">
        <v>34</v>
      </c>
    </row>
    <row r="30" spans="1:5" ht="15" customHeight="1">
      <c r="A30" s="20">
        <v>6171</v>
      </c>
      <c r="B30" s="20">
        <v>5151</v>
      </c>
      <c r="C30" s="20" t="s">
        <v>38</v>
      </c>
      <c r="D30" s="21">
        <v>1500</v>
      </c>
      <c r="E30" s="22"/>
    </row>
    <row r="31" spans="1:5" ht="28.5" customHeight="1">
      <c r="A31" s="20">
        <v>6171</v>
      </c>
      <c r="B31" s="20">
        <v>5154</v>
      </c>
      <c r="C31" s="20" t="s">
        <v>4</v>
      </c>
      <c r="D31" s="21">
        <v>10000</v>
      </c>
      <c r="E31" s="23" t="s">
        <v>35</v>
      </c>
    </row>
    <row r="32" spans="1:5" ht="15" customHeight="1">
      <c r="A32" s="24">
        <v>6171</v>
      </c>
      <c r="B32" s="24">
        <v>5171</v>
      </c>
      <c r="C32" s="24" t="s">
        <v>2</v>
      </c>
      <c r="D32" s="38">
        <v>-192000</v>
      </c>
      <c r="E32" s="39" t="s">
        <v>27</v>
      </c>
    </row>
    <row r="33" spans="1:5" ht="15" customHeight="1">
      <c r="A33" s="1" t="s">
        <v>1</v>
      </c>
      <c r="D33" s="2">
        <f>SUM(D29:D32)</f>
        <v>-108500</v>
      </c>
      <c r="E33" s="13"/>
    </row>
    <row r="34" spans="1:5" ht="15" customHeight="1">
      <c r="A34" s="42"/>
      <c r="B34" s="42"/>
      <c r="C34" s="9"/>
      <c r="D34" s="2"/>
      <c r="E34" s="13"/>
    </row>
    <row r="35" spans="1:5" ht="15" customHeight="1">
      <c r="A35" s="43" t="s">
        <v>28</v>
      </c>
      <c r="B35" s="44"/>
      <c r="C35" s="44"/>
      <c r="D35" s="30"/>
      <c r="E35" s="28"/>
    </row>
    <row r="36" spans="1:5" ht="15" customHeight="1">
      <c r="A36" s="45" t="s">
        <v>29</v>
      </c>
      <c r="B36" s="46">
        <v>5364</v>
      </c>
      <c r="C36" s="46"/>
      <c r="D36" s="31">
        <v>12000</v>
      </c>
      <c r="E36" s="40" t="s">
        <v>36</v>
      </c>
    </row>
    <row r="37" spans="1:5" ht="30.75" customHeight="1">
      <c r="A37" s="47" t="s">
        <v>29</v>
      </c>
      <c r="B37" s="47" t="s">
        <v>30</v>
      </c>
      <c r="C37" s="48" t="s">
        <v>31</v>
      </c>
      <c r="D37" s="38">
        <v>-12000</v>
      </c>
      <c r="E37" s="41"/>
    </row>
    <row r="38" spans="1:5" ht="15" customHeight="1">
      <c r="A38" s="1" t="s">
        <v>32</v>
      </c>
      <c r="D38" s="2">
        <f>SUM(D36:D37)</f>
        <v>0</v>
      </c>
      <c r="E38" s="13"/>
    </row>
    <row r="39" spans="1:5" ht="6.75" customHeight="1">
      <c r="A39" s="5"/>
      <c r="B39" s="5"/>
      <c r="C39" s="5"/>
      <c r="D39" s="7"/>
      <c r="E39" s="29"/>
    </row>
    <row r="40" spans="1:5" ht="15" customHeight="1">
      <c r="A40" s="10" t="s">
        <v>0</v>
      </c>
      <c r="D40" s="17">
        <f>D19+D20+D26+D33+D38</f>
        <v>180000</v>
      </c>
      <c r="E40" s="13"/>
    </row>
    <row r="41" ht="28.5" customHeight="1">
      <c r="A41" s="10"/>
    </row>
    <row r="42" spans="1:4" ht="15.75" customHeight="1">
      <c r="A42" s="34" t="s">
        <v>24</v>
      </c>
      <c r="D42" s="18"/>
    </row>
    <row r="43" spans="1:5" ht="15.75" customHeight="1">
      <c r="A43" s="11" t="s">
        <v>14</v>
      </c>
      <c r="B43" s="11" t="s">
        <v>13</v>
      </c>
      <c r="C43" s="11" t="s">
        <v>12</v>
      </c>
      <c r="D43" s="12" t="s">
        <v>11</v>
      </c>
      <c r="E43" s="16" t="s">
        <v>22</v>
      </c>
    </row>
    <row r="44" spans="1:5" ht="33" customHeight="1">
      <c r="A44" s="49"/>
      <c r="B44" s="49">
        <v>8115</v>
      </c>
      <c r="C44" s="50" t="s">
        <v>25</v>
      </c>
      <c r="D44" s="51">
        <f>D15-D40</f>
        <v>-149000</v>
      </c>
      <c r="E44" s="52" t="s">
        <v>40</v>
      </c>
    </row>
    <row r="45" spans="1:4" ht="15" customHeight="1">
      <c r="A45" s="10" t="s">
        <v>41</v>
      </c>
      <c r="D45" s="19">
        <f>D44</f>
        <v>-149000</v>
      </c>
    </row>
    <row r="46" ht="15" customHeight="1">
      <c r="D46" s="17"/>
    </row>
    <row r="47" ht="15">
      <c r="A47" s="10"/>
    </row>
  </sheetData>
  <sheetProtection/>
  <mergeCells count="3">
    <mergeCell ref="A3:D3"/>
    <mergeCell ref="A1:E1"/>
    <mergeCell ref="E36:E3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ignoredErrors>
    <ignoredError sqref="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binova</cp:lastModifiedBy>
  <cp:lastPrinted>2017-05-30T20:33:36Z</cp:lastPrinted>
  <dcterms:created xsi:type="dcterms:W3CDTF">2011-07-07T19:31:33Z</dcterms:created>
  <dcterms:modified xsi:type="dcterms:W3CDTF">2017-05-30T20:33:47Z</dcterms:modified>
  <cp:category/>
  <cp:version/>
  <cp:contentType/>
  <cp:contentStatus/>
</cp:coreProperties>
</file>